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80" windowWidth="17370" windowHeight="10830"/>
  </bookViews>
  <sheets>
    <sheet name="Zał.3" sheetId="3" r:id="rId1"/>
  </sheets>
  <definedNames>
    <definedName name="_xlnm._FilterDatabase" localSheetId="0" hidden="1">Zał.3!$A$9:$M$363</definedName>
    <definedName name="_xlnm.Print_Area" localSheetId="0">Zał.3!$A$1:$M$373</definedName>
  </definedNames>
  <calcPr calcId="145621"/>
</workbook>
</file>

<file path=xl/calcChain.xml><?xml version="1.0" encoding="utf-8"?>
<calcChain xmlns="http://schemas.openxmlformats.org/spreadsheetml/2006/main">
  <c r="K362" i="3" l="1"/>
  <c r="L362" i="3" s="1"/>
  <c r="K361" i="3"/>
  <c r="L361" i="3" s="1"/>
  <c r="K360" i="3"/>
  <c r="L360" i="3" s="1"/>
  <c r="K359" i="3"/>
  <c r="L359" i="3" s="1"/>
  <c r="L358" i="3"/>
  <c r="K358" i="3"/>
  <c r="K357" i="3"/>
  <c r="L357" i="3" s="1"/>
  <c r="K356" i="3"/>
  <c r="L356" i="3" s="1"/>
  <c r="K355" i="3"/>
  <c r="L355" i="3" s="1"/>
  <c r="K354" i="3"/>
  <c r="L354" i="3" s="1"/>
  <c r="K353" i="3"/>
  <c r="L353" i="3" s="1"/>
  <c r="K352" i="3"/>
  <c r="L352" i="3" s="1"/>
  <c r="L351" i="3"/>
  <c r="K351" i="3"/>
  <c r="K350" i="3"/>
  <c r="L350" i="3" s="1"/>
  <c r="L349" i="3"/>
  <c r="K349" i="3"/>
  <c r="K348" i="3"/>
  <c r="L348" i="3" s="1"/>
  <c r="L347" i="3"/>
  <c r="K347" i="3"/>
  <c r="L346" i="3"/>
  <c r="K346" i="3"/>
  <c r="L345" i="3"/>
  <c r="K345" i="3"/>
  <c r="K344" i="3"/>
  <c r="L344" i="3" s="1"/>
  <c r="K343" i="3"/>
  <c r="L343" i="3" s="1"/>
  <c r="K342" i="3"/>
  <c r="L342" i="3" s="1"/>
  <c r="K341" i="3"/>
  <c r="L341" i="3" s="1"/>
  <c r="K340" i="3"/>
  <c r="L340" i="3" s="1"/>
  <c r="L339" i="3"/>
  <c r="K339" i="3"/>
  <c r="K338" i="3"/>
  <c r="L338" i="3" s="1"/>
  <c r="K337" i="3"/>
  <c r="L337" i="3" s="1"/>
  <c r="K336" i="3"/>
  <c r="L336" i="3" s="1"/>
  <c r="L335" i="3"/>
  <c r="K335" i="3"/>
  <c r="K334" i="3"/>
  <c r="L334" i="3" s="1"/>
  <c r="K333" i="3"/>
  <c r="L333" i="3" s="1"/>
  <c r="K332" i="3"/>
  <c r="L332" i="3" s="1"/>
  <c r="K331" i="3"/>
  <c r="L331" i="3" s="1"/>
  <c r="K330" i="3"/>
  <c r="L330" i="3" s="1"/>
  <c r="K329" i="3"/>
  <c r="L329" i="3" s="1"/>
  <c r="K328" i="3"/>
  <c r="L328" i="3" s="1"/>
  <c r="L327" i="3"/>
  <c r="K327" i="3"/>
  <c r="K326" i="3"/>
  <c r="L326" i="3" s="1"/>
  <c r="K325" i="3"/>
  <c r="L325" i="3" s="1"/>
  <c r="K324" i="3"/>
  <c r="L324" i="3" s="1"/>
  <c r="L323" i="3"/>
  <c r="K323" i="3"/>
  <c r="K322" i="3"/>
  <c r="L322" i="3" s="1"/>
  <c r="K321" i="3"/>
  <c r="L321" i="3" s="1"/>
  <c r="K320" i="3"/>
  <c r="L320" i="3" s="1"/>
  <c r="K319" i="3"/>
  <c r="L319" i="3" s="1"/>
  <c r="K318" i="3"/>
  <c r="L318" i="3" s="1"/>
  <c r="L317" i="3"/>
  <c r="K317" i="3"/>
  <c r="K316" i="3"/>
  <c r="L316" i="3" s="1"/>
  <c r="L315" i="3"/>
  <c r="K315" i="3"/>
  <c r="K314" i="3"/>
  <c r="L314" i="3" s="1"/>
  <c r="K313" i="3"/>
  <c r="L313" i="3" s="1"/>
  <c r="K312" i="3"/>
  <c r="L312" i="3" s="1"/>
  <c r="K311" i="3"/>
  <c r="L311" i="3" s="1"/>
  <c r="K310" i="3"/>
  <c r="L310" i="3" s="1"/>
  <c r="K309" i="3"/>
  <c r="L309" i="3" s="1"/>
  <c r="K308" i="3"/>
  <c r="L308" i="3" s="1"/>
  <c r="L307" i="3"/>
  <c r="K307" i="3"/>
  <c r="K306" i="3"/>
  <c r="L306" i="3" s="1"/>
  <c r="K305" i="3"/>
  <c r="L305" i="3" s="1"/>
  <c r="K304" i="3"/>
  <c r="L304" i="3" s="1"/>
  <c r="K303" i="3"/>
  <c r="L303" i="3" s="1"/>
  <c r="K302" i="3"/>
  <c r="L302" i="3" s="1"/>
  <c r="K301" i="3"/>
  <c r="L301" i="3" s="1"/>
  <c r="K300" i="3"/>
  <c r="L300" i="3" s="1"/>
  <c r="K299" i="3"/>
  <c r="L299" i="3" s="1"/>
  <c r="K298" i="3"/>
  <c r="L298" i="3" s="1"/>
  <c r="K297" i="3"/>
  <c r="L297" i="3" s="1"/>
  <c r="K296" i="3"/>
  <c r="L296" i="3" s="1"/>
  <c r="L295" i="3"/>
  <c r="K295" i="3"/>
  <c r="L294" i="3"/>
  <c r="K294" i="3"/>
  <c r="K293" i="3"/>
  <c r="L293" i="3" s="1"/>
  <c r="K292" i="3"/>
  <c r="L292" i="3" s="1"/>
  <c r="K291" i="3"/>
  <c r="L291" i="3" s="1"/>
  <c r="K290" i="3"/>
  <c r="L290" i="3" s="1"/>
  <c r="K289" i="3"/>
  <c r="L289" i="3" s="1"/>
  <c r="K288" i="3"/>
  <c r="L288" i="3" s="1"/>
  <c r="K287" i="3"/>
  <c r="L287" i="3" s="1"/>
  <c r="K286" i="3"/>
  <c r="L286" i="3" s="1"/>
  <c r="K285" i="3"/>
  <c r="L285" i="3" s="1"/>
  <c r="K284" i="3"/>
  <c r="L284" i="3" s="1"/>
  <c r="K283" i="3"/>
  <c r="L283" i="3" s="1"/>
  <c r="K282" i="3"/>
  <c r="L282" i="3" s="1"/>
  <c r="K281" i="3"/>
  <c r="L281" i="3" s="1"/>
  <c r="K280" i="3"/>
  <c r="L280" i="3" s="1"/>
  <c r="K279" i="3"/>
  <c r="L279" i="3" s="1"/>
  <c r="K278" i="3"/>
  <c r="L278" i="3" s="1"/>
  <c r="K277" i="3"/>
  <c r="L277" i="3" s="1"/>
  <c r="K276" i="3"/>
  <c r="L276" i="3" s="1"/>
  <c r="K275" i="3"/>
  <c r="L275" i="3" s="1"/>
  <c r="K274" i="3"/>
  <c r="L274" i="3" s="1"/>
  <c r="K273" i="3"/>
  <c r="L273" i="3" s="1"/>
  <c r="K272" i="3"/>
  <c r="L272" i="3" s="1"/>
  <c r="L271" i="3"/>
  <c r="K271" i="3"/>
  <c r="K270" i="3"/>
  <c r="L270" i="3" s="1"/>
  <c r="K269" i="3"/>
  <c r="L269" i="3" s="1"/>
  <c r="K268" i="3"/>
  <c r="L268" i="3" s="1"/>
  <c r="K267" i="3"/>
  <c r="L267" i="3" s="1"/>
  <c r="K266" i="3"/>
  <c r="L266" i="3" s="1"/>
  <c r="K265" i="3"/>
  <c r="L265" i="3" s="1"/>
  <c r="K264" i="3"/>
  <c r="L264" i="3" s="1"/>
  <c r="K263" i="3"/>
  <c r="L263" i="3" s="1"/>
  <c r="K262" i="3"/>
  <c r="L262" i="3" s="1"/>
  <c r="K261" i="3"/>
  <c r="L261" i="3" s="1"/>
  <c r="K260" i="3"/>
  <c r="L260" i="3" s="1"/>
  <c r="L259" i="3"/>
  <c r="K259" i="3"/>
  <c r="K258" i="3"/>
  <c r="L258" i="3" s="1"/>
  <c r="K257" i="3"/>
  <c r="L257" i="3" s="1"/>
  <c r="K256" i="3"/>
  <c r="L256" i="3" s="1"/>
  <c r="K255" i="3"/>
  <c r="L255" i="3" s="1"/>
  <c r="K254" i="3"/>
  <c r="L254" i="3" s="1"/>
  <c r="L253" i="3"/>
  <c r="K253" i="3"/>
  <c r="K252" i="3"/>
  <c r="L252" i="3" s="1"/>
  <c r="L251" i="3"/>
  <c r="K251" i="3"/>
  <c r="K250" i="3"/>
  <c r="L250" i="3" s="1"/>
  <c r="K249" i="3"/>
  <c r="L249" i="3" s="1"/>
  <c r="K248" i="3"/>
  <c r="L248" i="3" s="1"/>
  <c r="K247" i="3"/>
  <c r="L247" i="3" s="1"/>
  <c r="K246" i="3"/>
  <c r="L246" i="3" s="1"/>
  <c r="K245" i="3"/>
  <c r="L245" i="3" s="1"/>
  <c r="K244" i="3"/>
  <c r="L244" i="3" s="1"/>
  <c r="L243" i="3"/>
  <c r="K243" i="3"/>
  <c r="K242" i="3"/>
  <c r="L242" i="3" s="1"/>
  <c r="K241" i="3"/>
  <c r="L241" i="3" s="1"/>
  <c r="K240" i="3"/>
  <c r="L240" i="3" s="1"/>
  <c r="K239" i="3"/>
  <c r="L239" i="3" s="1"/>
  <c r="K238" i="3"/>
  <c r="L238" i="3" s="1"/>
  <c r="K237" i="3"/>
  <c r="L237" i="3" s="1"/>
  <c r="K236" i="3"/>
  <c r="L236" i="3" s="1"/>
  <c r="K235" i="3"/>
  <c r="L235" i="3" s="1"/>
  <c r="K234" i="3"/>
  <c r="L234" i="3" s="1"/>
  <c r="K233" i="3"/>
  <c r="L233" i="3" s="1"/>
  <c r="K232" i="3"/>
  <c r="L232" i="3" s="1"/>
  <c r="L231" i="3"/>
  <c r="K231" i="3"/>
  <c r="L230" i="3"/>
  <c r="K230" i="3"/>
  <c r="K229" i="3"/>
  <c r="L229" i="3" s="1"/>
  <c r="K228" i="3"/>
  <c r="L228" i="3" s="1"/>
  <c r="K227" i="3"/>
  <c r="L227" i="3" s="1"/>
  <c r="K226" i="3"/>
  <c r="L226" i="3" s="1"/>
  <c r="K225" i="3"/>
  <c r="L225" i="3" s="1"/>
  <c r="K224" i="3"/>
  <c r="L224" i="3" s="1"/>
  <c r="K223" i="3"/>
  <c r="L223" i="3" s="1"/>
  <c r="K222" i="3"/>
  <c r="L222" i="3" s="1"/>
  <c r="K221" i="3"/>
  <c r="L221" i="3" s="1"/>
  <c r="K220" i="3"/>
  <c r="L220" i="3" s="1"/>
  <c r="K219" i="3"/>
  <c r="L219" i="3" s="1"/>
  <c r="K218" i="3"/>
  <c r="L218" i="3" s="1"/>
  <c r="K217" i="3"/>
  <c r="L217" i="3" s="1"/>
  <c r="K216" i="3"/>
  <c r="L216" i="3" s="1"/>
  <c r="K215" i="3"/>
  <c r="L215" i="3" s="1"/>
  <c r="K214" i="3"/>
  <c r="L214" i="3" s="1"/>
  <c r="K213" i="3"/>
  <c r="L213" i="3" s="1"/>
  <c r="K212" i="3"/>
  <c r="L212" i="3" s="1"/>
  <c r="K211" i="3"/>
  <c r="L211" i="3" s="1"/>
  <c r="K210" i="3"/>
  <c r="L210" i="3" s="1"/>
  <c r="K209" i="3"/>
  <c r="L209" i="3" s="1"/>
  <c r="K208" i="3"/>
  <c r="L208" i="3" s="1"/>
  <c r="L207" i="3"/>
  <c r="K207" i="3"/>
  <c r="K206" i="3"/>
  <c r="L206" i="3" s="1"/>
  <c r="K205" i="3"/>
  <c r="L205" i="3" s="1"/>
  <c r="K204" i="3"/>
  <c r="L204" i="3" s="1"/>
  <c r="K203" i="3"/>
  <c r="L203" i="3" s="1"/>
  <c r="K202" i="3"/>
  <c r="L202" i="3" s="1"/>
  <c r="K201" i="3"/>
  <c r="L201" i="3" s="1"/>
  <c r="K200" i="3"/>
  <c r="L200" i="3" s="1"/>
  <c r="K199" i="3"/>
  <c r="L199" i="3" s="1"/>
  <c r="K198" i="3"/>
  <c r="L198" i="3" s="1"/>
  <c r="K197" i="3"/>
  <c r="L197" i="3" s="1"/>
  <c r="K196" i="3"/>
  <c r="L196" i="3" s="1"/>
  <c r="L195" i="3"/>
  <c r="K195" i="3"/>
  <c r="K194" i="3"/>
  <c r="L194" i="3" s="1"/>
  <c r="K193" i="3"/>
  <c r="L193" i="3" s="1"/>
  <c r="K192" i="3"/>
  <c r="L192" i="3" s="1"/>
  <c r="K191" i="3"/>
  <c r="L191" i="3" s="1"/>
  <c r="K190" i="3"/>
  <c r="L190" i="3" s="1"/>
  <c r="L189" i="3"/>
  <c r="K189" i="3"/>
  <c r="K188" i="3"/>
  <c r="L188" i="3" s="1"/>
  <c r="L187" i="3"/>
  <c r="K187" i="3"/>
  <c r="K186" i="3"/>
  <c r="L186" i="3" s="1"/>
  <c r="K185" i="3"/>
  <c r="L185" i="3" s="1"/>
  <c r="K184" i="3"/>
  <c r="L184" i="3" s="1"/>
  <c r="K183" i="3"/>
  <c r="L183" i="3" s="1"/>
  <c r="K182" i="3"/>
  <c r="L182" i="3" s="1"/>
  <c r="K181" i="3"/>
  <c r="L181" i="3" s="1"/>
  <c r="K180" i="3"/>
  <c r="L180" i="3" s="1"/>
  <c r="L179" i="3"/>
  <c r="K179" i="3"/>
  <c r="K178" i="3"/>
  <c r="L178" i="3" s="1"/>
  <c r="K177" i="3"/>
  <c r="L177" i="3" s="1"/>
  <c r="K176" i="3"/>
  <c r="L176" i="3" s="1"/>
  <c r="K175" i="3"/>
  <c r="L175" i="3" s="1"/>
  <c r="K174" i="3"/>
  <c r="L174" i="3" s="1"/>
  <c r="K173" i="3"/>
  <c r="L173" i="3" s="1"/>
  <c r="K172" i="3"/>
  <c r="L172" i="3" s="1"/>
  <c r="K171" i="3"/>
  <c r="L171" i="3" s="1"/>
  <c r="K170" i="3"/>
  <c r="L170" i="3" s="1"/>
  <c r="K169" i="3"/>
  <c r="L169" i="3" s="1"/>
  <c r="K168" i="3"/>
  <c r="L168" i="3" s="1"/>
  <c r="L167" i="3"/>
  <c r="K167" i="3"/>
  <c r="L166" i="3"/>
  <c r="K166" i="3"/>
  <c r="K165" i="3"/>
  <c r="L165" i="3" s="1"/>
  <c r="K164" i="3"/>
  <c r="L164" i="3" s="1"/>
  <c r="K163" i="3"/>
  <c r="L163" i="3" s="1"/>
  <c r="K162" i="3"/>
  <c r="L162" i="3" s="1"/>
  <c r="K161" i="3"/>
  <c r="L161" i="3" s="1"/>
  <c r="K160" i="3"/>
  <c r="L160" i="3" s="1"/>
  <c r="K159" i="3"/>
  <c r="L159" i="3" s="1"/>
  <c r="K158" i="3"/>
  <c r="L158" i="3" s="1"/>
  <c r="K157" i="3"/>
  <c r="L157" i="3" s="1"/>
  <c r="K156" i="3"/>
  <c r="L156" i="3" s="1"/>
  <c r="K155" i="3"/>
  <c r="L155" i="3" s="1"/>
  <c r="K154" i="3"/>
  <c r="L154" i="3" s="1"/>
  <c r="K153" i="3"/>
  <c r="L153" i="3" s="1"/>
  <c r="K152" i="3"/>
  <c r="L152" i="3" s="1"/>
  <c r="K151" i="3"/>
  <c r="L151" i="3" s="1"/>
  <c r="K150" i="3"/>
  <c r="L150" i="3" s="1"/>
  <c r="K149" i="3"/>
  <c r="L149" i="3" s="1"/>
  <c r="K148" i="3"/>
  <c r="L148" i="3" s="1"/>
  <c r="K147" i="3"/>
  <c r="L147" i="3" s="1"/>
  <c r="K146" i="3"/>
  <c r="L146" i="3" s="1"/>
  <c r="K145" i="3"/>
  <c r="L145" i="3" s="1"/>
  <c r="K144" i="3"/>
  <c r="L144" i="3" s="1"/>
  <c r="L143" i="3"/>
  <c r="K143" i="3"/>
  <c r="K142" i="3"/>
  <c r="L142" i="3" s="1"/>
  <c r="K141" i="3"/>
  <c r="L141" i="3" s="1"/>
  <c r="K140" i="3"/>
  <c r="L140" i="3" s="1"/>
  <c r="K139" i="3"/>
  <c r="L139" i="3" s="1"/>
  <c r="K138" i="3"/>
  <c r="L138" i="3" s="1"/>
  <c r="K137" i="3"/>
  <c r="L137" i="3" s="1"/>
  <c r="K136" i="3"/>
  <c r="L136" i="3" s="1"/>
  <c r="K135" i="3"/>
  <c r="L135" i="3" s="1"/>
  <c r="K134" i="3"/>
  <c r="L134" i="3" s="1"/>
  <c r="K133" i="3"/>
  <c r="L133" i="3" s="1"/>
  <c r="K132" i="3"/>
  <c r="L132" i="3" s="1"/>
  <c r="L131" i="3"/>
  <c r="K131" i="3"/>
  <c r="K130" i="3"/>
  <c r="L130" i="3" s="1"/>
  <c r="K129" i="3"/>
  <c r="L129" i="3" s="1"/>
  <c r="K128" i="3"/>
  <c r="L128" i="3" s="1"/>
  <c r="K127" i="3"/>
  <c r="L127" i="3" s="1"/>
  <c r="K126" i="3"/>
  <c r="L126" i="3" s="1"/>
  <c r="K125" i="3"/>
  <c r="L125" i="3" s="1"/>
  <c r="K124" i="3"/>
  <c r="L124" i="3" s="1"/>
  <c r="K123" i="3"/>
  <c r="L123" i="3" s="1"/>
  <c r="L122" i="3"/>
  <c r="K122" i="3"/>
  <c r="K121" i="3"/>
  <c r="L121" i="3" s="1"/>
  <c r="K120" i="3"/>
  <c r="L120" i="3" s="1"/>
  <c r="K119" i="3"/>
  <c r="L119" i="3" s="1"/>
  <c r="K118" i="3"/>
  <c r="L118" i="3" s="1"/>
  <c r="K117" i="3"/>
  <c r="L117" i="3" s="1"/>
  <c r="K116" i="3"/>
  <c r="L116" i="3" s="1"/>
  <c r="K115" i="3"/>
  <c r="L115" i="3" s="1"/>
  <c r="K114" i="3"/>
  <c r="L114" i="3" s="1"/>
  <c r="K113" i="3"/>
  <c r="L113" i="3" s="1"/>
  <c r="K112" i="3"/>
  <c r="L112" i="3" s="1"/>
  <c r="L111" i="3"/>
  <c r="K111" i="3"/>
  <c r="K110" i="3"/>
  <c r="L110" i="3" s="1"/>
  <c r="K109" i="3"/>
  <c r="L109" i="3" s="1"/>
  <c r="K108" i="3"/>
  <c r="L108" i="3" s="1"/>
  <c r="K107" i="3"/>
  <c r="L107" i="3" s="1"/>
  <c r="K106" i="3"/>
  <c r="L106" i="3" s="1"/>
  <c r="K105" i="3"/>
  <c r="L105" i="3" s="1"/>
  <c r="K104" i="3"/>
  <c r="L104" i="3" s="1"/>
  <c r="K103" i="3"/>
  <c r="L103" i="3" s="1"/>
  <c r="K102" i="3"/>
  <c r="L102" i="3" s="1"/>
  <c r="K101" i="3"/>
  <c r="L101" i="3" s="1"/>
  <c r="K100" i="3"/>
  <c r="L100" i="3" s="1"/>
  <c r="L99" i="3"/>
  <c r="K99" i="3"/>
  <c r="K98" i="3"/>
  <c r="L98" i="3" s="1"/>
  <c r="K97" i="3"/>
  <c r="L97" i="3" s="1"/>
  <c r="K96" i="3"/>
  <c r="L96" i="3" s="1"/>
  <c r="K95" i="3"/>
  <c r="L95" i="3" s="1"/>
  <c r="K94" i="3"/>
  <c r="L94" i="3" s="1"/>
  <c r="K93" i="3"/>
  <c r="L93" i="3" s="1"/>
  <c r="K92" i="3"/>
  <c r="L92" i="3" s="1"/>
  <c r="K91" i="3"/>
  <c r="L91" i="3" s="1"/>
  <c r="K90" i="3"/>
  <c r="L90" i="3" s="1"/>
  <c r="K89" i="3"/>
  <c r="L89" i="3" s="1"/>
  <c r="K88" i="3"/>
  <c r="L88" i="3" s="1"/>
  <c r="K87" i="3"/>
  <c r="L87" i="3" s="1"/>
  <c r="K86" i="3"/>
  <c r="L86" i="3" s="1"/>
  <c r="K85" i="3"/>
  <c r="L85" i="3" s="1"/>
  <c r="K84" i="3"/>
  <c r="L84" i="3" s="1"/>
  <c r="K83" i="3"/>
  <c r="L83" i="3" s="1"/>
  <c r="K82" i="3"/>
  <c r="L82" i="3" s="1"/>
  <c r="L81" i="3"/>
  <c r="K81" i="3"/>
  <c r="K80" i="3"/>
  <c r="L80" i="3" s="1"/>
  <c r="L79" i="3"/>
  <c r="K79" i="3"/>
  <c r="K78" i="3"/>
  <c r="L78" i="3" s="1"/>
  <c r="K77" i="3"/>
  <c r="L77" i="3" s="1"/>
  <c r="K76" i="3"/>
  <c r="L76" i="3" s="1"/>
  <c r="K75" i="3"/>
  <c r="L75" i="3" s="1"/>
  <c r="K74" i="3"/>
  <c r="L74" i="3" s="1"/>
  <c r="K73" i="3"/>
  <c r="L73" i="3" s="1"/>
  <c r="K72" i="3"/>
  <c r="L72" i="3" s="1"/>
  <c r="K71" i="3"/>
  <c r="L71" i="3" s="1"/>
  <c r="L70" i="3"/>
  <c r="K70" i="3"/>
  <c r="K69" i="3"/>
  <c r="L69" i="3" s="1"/>
  <c r="K68" i="3"/>
  <c r="L68" i="3" s="1"/>
  <c r="K67" i="3"/>
  <c r="L67" i="3" s="1"/>
  <c r="K66" i="3"/>
  <c r="L66" i="3" s="1"/>
  <c r="K65" i="3"/>
  <c r="L65" i="3" s="1"/>
  <c r="K64" i="3"/>
  <c r="L64" i="3" s="1"/>
  <c r="K63" i="3"/>
  <c r="L63" i="3" s="1"/>
  <c r="K62" i="3"/>
  <c r="L62" i="3" s="1"/>
  <c r="L61" i="3"/>
  <c r="K61" i="3"/>
  <c r="K60" i="3"/>
  <c r="L60" i="3" s="1"/>
  <c r="K59" i="3"/>
  <c r="L59" i="3" s="1"/>
  <c r="K58" i="3"/>
  <c r="L58" i="3" s="1"/>
  <c r="K57" i="3"/>
  <c r="L57" i="3" s="1"/>
  <c r="K56" i="3"/>
  <c r="L56" i="3" s="1"/>
  <c r="K55" i="3"/>
  <c r="L55" i="3" s="1"/>
  <c r="K54" i="3"/>
  <c r="L54" i="3" s="1"/>
  <c r="K53" i="3"/>
  <c r="L53" i="3" s="1"/>
  <c r="K52" i="3"/>
  <c r="L52" i="3" s="1"/>
  <c r="K51" i="3"/>
  <c r="L51" i="3" s="1"/>
  <c r="K50" i="3"/>
  <c r="L50" i="3" s="1"/>
  <c r="K49" i="3"/>
  <c r="L49" i="3" s="1"/>
  <c r="K48" i="3"/>
  <c r="L48" i="3" s="1"/>
  <c r="K47" i="3"/>
  <c r="L47" i="3" s="1"/>
  <c r="K46" i="3"/>
  <c r="L46" i="3" s="1"/>
  <c r="K45" i="3"/>
  <c r="L45" i="3" s="1"/>
  <c r="K44" i="3"/>
  <c r="L44" i="3" s="1"/>
  <c r="K43" i="3"/>
  <c r="L43" i="3" s="1"/>
  <c r="K42" i="3"/>
  <c r="L42" i="3" s="1"/>
  <c r="K41" i="3"/>
  <c r="L41" i="3" s="1"/>
  <c r="K40" i="3"/>
  <c r="L40" i="3" s="1"/>
  <c r="K39" i="3"/>
  <c r="L39" i="3" s="1"/>
  <c r="L38" i="3"/>
  <c r="K38" i="3"/>
  <c r="K37" i="3"/>
  <c r="L37" i="3" s="1"/>
  <c r="K36" i="3"/>
  <c r="L36" i="3" s="1"/>
  <c r="K35" i="3"/>
  <c r="L35" i="3" s="1"/>
  <c r="K34" i="3"/>
  <c r="L34" i="3" s="1"/>
  <c r="K33" i="3"/>
  <c r="L33" i="3" s="1"/>
  <c r="K32" i="3"/>
  <c r="L32" i="3" s="1"/>
  <c r="K31" i="3"/>
  <c r="L31" i="3" s="1"/>
  <c r="K30" i="3"/>
  <c r="L30" i="3" s="1"/>
  <c r="K29" i="3"/>
  <c r="L29" i="3" s="1"/>
  <c r="K28" i="3"/>
  <c r="L28" i="3" s="1"/>
  <c r="K27" i="3"/>
  <c r="L27" i="3" s="1"/>
  <c r="K26" i="3"/>
  <c r="L26" i="3" s="1"/>
  <c r="K25" i="3"/>
  <c r="L25" i="3" s="1"/>
  <c r="K24" i="3"/>
  <c r="L24" i="3" s="1"/>
  <c r="K23" i="3"/>
  <c r="L23" i="3" s="1"/>
  <c r="K22" i="3"/>
  <c r="L22" i="3" s="1"/>
  <c r="K21" i="3"/>
  <c r="L21" i="3" s="1"/>
  <c r="K20" i="3"/>
  <c r="L20" i="3" s="1"/>
  <c r="K19" i="3"/>
  <c r="L19" i="3" s="1"/>
  <c r="K18" i="3"/>
  <c r="L18" i="3" s="1"/>
  <c r="K17" i="3"/>
  <c r="L17" i="3" s="1"/>
  <c r="K16" i="3"/>
  <c r="L16" i="3" s="1"/>
  <c r="K15" i="3"/>
  <c r="L15" i="3" s="1"/>
  <c r="K14" i="3"/>
  <c r="L14" i="3" s="1"/>
  <c r="K13" i="3"/>
  <c r="L13" i="3" s="1"/>
  <c r="L12" i="3"/>
  <c r="K12" i="3"/>
  <c r="K11" i="3"/>
  <c r="K363" i="3" l="1"/>
  <c r="L11" i="3"/>
  <c r="L363" i="3" s="1"/>
</calcChain>
</file>

<file path=xl/sharedStrings.xml><?xml version="1.0" encoding="utf-8"?>
<sst xmlns="http://schemas.openxmlformats.org/spreadsheetml/2006/main" count="742" uniqueCount="391">
  <si>
    <t>Alax 20 tbl.</t>
  </si>
  <si>
    <t>Aqua pro inj. 10ml x 100amp.</t>
  </si>
  <si>
    <t>Bisacodyl 0.01g x 5 czop.</t>
  </si>
  <si>
    <t>Calcium tabletki musujace x 14 tab</t>
  </si>
  <si>
    <t>Captopril 12.5 mg x 30 tabl</t>
  </si>
  <si>
    <t>Carvedilol 6,25 mg x 30 tabl.powl.</t>
  </si>
  <si>
    <t>Doxepin 10 mg x 30 tab</t>
  </si>
  <si>
    <t>Emolium Dermocare - żel na ciemieniuchę</t>
  </si>
  <si>
    <t>Furagin 0.05 g x 30 tbl.</t>
  </si>
  <si>
    <t>Gentamycyna 40 mg/ml x 10 amp po 2ml</t>
  </si>
  <si>
    <t>Haloperidol 0.001 g x 40 tbl.</t>
  </si>
  <si>
    <t>Haloperidol krople 0,20 % 10 ml</t>
  </si>
  <si>
    <t>Hemorectal czopki x 10 szt.</t>
  </si>
  <si>
    <t>Hemorol - maść na żylaki odbytu</t>
  </si>
  <si>
    <t>Hydroxyzinum 50mg/ml 2ml x 5amp</t>
  </si>
  <si>
    <t>Ibuprofen 0.2 g x 60 draż.</t>
  </si>
  <si>
    <t>Insul. Gensulin M50 100j.m./ml 3ml x 5 wkładów</t>
  </si>
  <si>
    <t>Insul. Insulatard 100jm/ml 3ml x 5 wkładów</t>
  </si>
  <si>
    <t>Insul. NovoMix 30 100jm/ml 3ml x 10 wkładów</t>
  </si>
  <si>
    <t>Insul. NovoMix 50 100jm/ml 3ml x 10 wkładów</t>
  </si>
  <si>
    <t>Insul. NovoRapid 100jm/ml 3ml x 5 wkładów</t>
  </si>
  <si>
    <t>Kalium chloratum 15% 20ml x 10 fiolek</t>
  </si>
  <si>
    <t>Linomag krem 30 g</t>
  </si>
  <si>
    <t>Lokomotiv x 8 tab</t>
  </si>
  <si>
    <t>Manusan płyn 4% 500 ml</t>
  </si>
  <si>
    <t>Naproxen 0,5g x 20tabl</t>
  </si>
  <si>
    <t>Naproxen 10% żel 50 g</t>
  </si>
  <si>
    <t>Natrium chloratum 0,9% 10 ml x10 amp.</t>
  </si>
  <si>
    <t>Natrium Chloratum 10%  10 ml x 10 amp.</t>
  </si>
  <si>
    <t>Nivelium 450  ml - krem</t>
  </si>
  <si>
    <t>Novoscabin płyn 120 ml</t>
  </si>
  <si>
    <t>Nutridrink Protein 125 ml x 4</t>
  </si>
  <si>
    <t>Nutrison Energy 1,5 kcl/ml 1000ml</t>
  </si>
  <si>
    <t>Ocetnisept- spray 250ml</t>
  </si>
  <si>
    <t>Octenisept 1000ml płyn</t>
  </si>
  <si>
    <t>Octentisept spray 50ml</t>
  </si>
  <si>
    <t>Oliwka do masażu Ziaja 500 ml</t>
  </si>
  <si>
    <t>Opatrunek Alleryn Ag Adhesive 12,5 x 12,5</t>
  </si>
  <si>
    <t>Opatrunek Aqacel Ag EXTRA 15 x 15</t>
  </si>
  <si>
    <t>Opatrunek Aqvacel Extra Przylepny 10 x10</t>
  </si>
  <si>
    <t>Opatrunek Comfeel Podst. 10 x 10</t>
  </si>
  <si>
    <t>Opatrunek Granuflex Extra Thin 10 x 10</t>
  </si>
  <si>
    <t>Opatrunek Granuflex Extra Thin 15 x 15</t>
  </si>
  <si>
    <t>Opatrunek granuflex zwykły 10 x 10</t>
  </si>
  <si>
    <t>Opatrunek GRANUFLEX zwykły 15x15</t>
  </si>
  <si>
    <t>Opatrunek Lomatvell Pro 10 x 20 cm</t>
  </si>
  <si>
    <t>Opatrunki Bactigras 10 x 10</t>
  </si>
  <si>
    <t>Paracetamol 500mg x 50tabl</t>
  </si>
  <si>
    <t>Parafina ciekła 100g</t>
  </si>
  <si>
    <t>Paski do glukometru Contour Plus x 50 pasków</t>
  </si>
  <si>
    <t>Płyn fizjol.wieloelektr. 500 ml</t>
  </si>
  <si>
    <t>Pregabalin 75 x 56 tab</t>
  </si>
  <si>
    <t>Purinol gel 15g</t>
  </si>
  <si>
    <t>Sebidin x 20 tbl.</t>
  </si>
  <si>
    <t>Solutio Ringeri 500 ml</t>
  </si>
  <si>
    <t>Spirytus salicylowy 100 ml</t>
  </si>
  <si>
    <t>Topixeril 40 ml mleczko - spray do jamy ustnej</t>
  </si>
  <si>
    <t>Ulgix wzdęcia x100tabl</t>
  </si>
  <si>
    <t>Voluven 6%  250ml</t>
  </si>
  <si>
    <t>Valproate sodium 300 mg x 100 tab</t>
  </si>
  <si>
    <t>Valproate sodium 500 mg x 100tabl</t>
  </si>
  <si>
    <t>Acetylsalicylic acid 75 mg x 60 tbl.</t>
  </si>
  <si>
    <t>Folic acid 0,005g x 30tabl.</t>
  </si>
  <si>
    <t>Folic acid 0.015g x 30 tbl.</t>
  </si>
  <si>
    <t>Ticlopidine 250 mg x 60 tab</t>
  </si>
  <si>
    <t>Epinephrine 0,1% 1ml x 10 amp</t>
  </si>
  <si>
    <t>Allantoin 2% maść 30g</t>
  </si>
  <si>
    <t>Amlodipine 10 mg x 30 tab</t>
  </si>
  <si>
    <t>Amlodipine 5 mg x 30 tab</t>
  </si>
  <si>
    <t>Cetirizine dihydrochloride 10mg x 30 tabl.powl.</t>
  </si>
  <si>
    <t>Allopurinol 100mg x 50tab</t>
  </si>
  <si>
    <t>Bacitracin zinc , Neomycin sulphate (250 j.m.+ 5 mg)/g  maść 20g</t>
  </si>
  <si>
    <t>Aluminium acetotartrate żel 10mg/g 75g</t>
  </si>
  <si>
    <t>Amiodarone 50 mg/ml 3ml x 5 amp</t>
  </si>
  <si>
    <t>Fluoxetine 20mg x 30tabl.</t>
  </si>
  <si>
    <t>Biborate sodium płyn do stos. w j. ustnej 200 mg/g 10g</t>
  </si>
  <si>
    <t>Doxazosin 4 mg x 30 tab</t>
  </si>
  <si>
    <t>Ramipril 10 mg x 28 tab</t>
  </si>
  <si>
    <t>Ramipril 5mg x 28 tab</t>
  </si>
  <si>
    <t>Sertraline 50 mg x 30 tab</t>
  </si>
  <si>
    <t>Sulfathiazole silver krem 2% 40g</t>
  </si>
  <si>
    <t>Atorvastatin 20mg x 30 tabl.</t>
  </si>
  <si>
    <t>Ipratropium bromide areozol 200 dawek (10 ml)</t>
  </si>
  <si>
    <t>Atropinum sulfuricum 1mg /ml x 10 amp 1ml.</t>
  </si>
  <si>
    <t>Betamethasone dipropionate , Gentamicin sulphate (0,5 mg+ 1 mg)/g maść 30g</t>
  </si>
  <si>
    <t>Fenoterol + Ipratropium bromide (50 µg+ 21 µg)/dawkę  aer. x 200 dawek (10ml)</t>
  </si>
  <si>
    <t>Fenoterol 0,1 mg/dawkę aer. x 200 dawek (10ml)</t>
  </si>
  <si>
    <t>Metoprolol tartrate 1 mg/ml  5ml x 5amp</t>
  </si>
  <si>
    <t>Metoprolol succinate  tabl. o przedł. uwalnianiu   0,05g x 30tabl.</t>
  </si>
  <si>
    <t>Cefuroxime inj. 1,5g x 1fiol</t>
  </si>
  <si>
    <t>Memantine hydrochloride, 10 mg x 56 szt.</t>
  </si>
  <si>
    <t>Co-trimoxazole 960mg x 10 tbl.</t>
  </si>
  <si>
    <t>Bisoprolol fumarate 5mg x 30 tabl</t>
  </si>
  <si>
    <t>Metoprolol succinate tabl. o przedł. uwalnianiu 47,5mg x 30 tab</t>
  </si>
  <si>
    <t>Phenylbutazone 5 % maść 30 g</t>
  </si>
  <si>
    <t>Calcium acetate 500 x 150 tabl. powlekane.</t>
  </si>
  <si>
    <t>Calcium carbonate 1000 (400mg Ca 2+)x 100 kaps</t>
  </si>
  <si>
    <t>Vinpocetine 10 mg x 90 tab</t>
  </si>
  <si>
    <t>Ascorbic acid , Rutoside (100mg+25mg) x 125 tabl.</t>
  </si>
  <si>
    <t>Chlorprothixene 0.015 g x 50 tbl.</t>
  </si>
  <si>
    <t>Chlorprothixene 0.05 g x 50 draż.</t>
  </si>
  <si>
    <t>Cinnarizine 25 mg x 50 tab</t>
  </si>
  <si>
    <t>Ciprofloxacin roztwór 2mg/ml 200ml</t>
  </si>
  <si>
    <t>Ciprofloxacin 500mg x 10 tabl.</t>
  </si>
  <si>
    <t>Bilastine tab 20mg x 10 tab</t>
  </si>
  <si>
    <t>Clemastine 1mg x 30 tbl.</t>
  </si>
  <si>
    <t>Clotrimazolum 1% krem 20 g</t>
  </si>
  <si>
    <t>Tianeptine sodium 12,5mg x 30 tabl.</t>
  </si>
  <si>
    <t>Hydrocortisone inj.0.1g/2ml x 5 amp+ rozp.</t>
  </si>
  <si>
    <t>Fludrocortisone acetate maść do oczu 0,10% 3g</t>
  </si>
  <si>
    <t>Fluticasone 50 µg/g maść 15g</t>
  </si>
  <si>
    <t>Etamsylate 0.25 g x 30 tbl.</t>
  </si>
  <si>
    <t>Dexamethasone phosphate (4 mg/ml) x 10 amp. 1ml</t>
  </si>
  <si>
    <t>Valproate sodium 288,2 mg/ 5ml - syrop 150 ml</t>
  </si>
  <si>
    <t>Methylprednisolone acetate  40 mg/1ml x 1 fiol.</t>
  </si>
  <si>
    <t>Dexamethasone  aer. 55 ml</t>
  </si>
  <si>
    <t>Gliclazide tabl. o zmodyf. uwalnianiu  30 mg x 60 tabl</t>
  </si>
  <si>
    <t>Gliclazide tabl. o zmodyf. uwalnianiu  60 mg x 30 tabl</t>
  </si>
  <si>
    <t>Fludrocortisone acetate + Gramicidin + Neomycin sulphate  zaw. do oczu  (2500 j.m.+ 25 j.m.+ 1 mg)/ml 5 ml</t>
  </si>
  <si>
    <t>Promethazine hydrochloride 0.025 g x 20 draż.</t>
  </si>
  <si>
    <t>Torasemide 5mg x 30tabl</t>
  </si>
  <si>
    <t>Methyldopa 250 mg x 50 tab</t>
  </si>
  <si>
    <t>Drotaverine hydrochloride 80mg x 20tab</t>
  </si>
  <si>
    <t>Isosorbide mononitrate tabl. o przedł. uwalnianiu 50 mg x 30 tbl.</t>
  </si>
  <si>
    <t>Apixaban tabl. powl. 5 x 56 tabl</t>
  </si>
  <si>
    <t>Mometasone furoate płyn 1 mg/g 20ml</t>
  </si>
  <si>
    <t>Enalapril maleate 10mg x 60tabl</t>
  </si>
  <si>
    <t>Enalapril maleate 5mg x 60 tabl.</t>
  </si>
  <si>
    <t>Prednisone 0.005 g x 100 tbl.</t>
  </si>
  <si>
    <t>Simeticone 40mg x 100 kaps</t>
  </si>
  <si>
    <t>Carbamazepine tabl. o przedł. uwalnianiu  200 mg x 50 tabl</t>
  </si>
  <si>
    <t>Spironolactone 100 mg x 30 tabl</t>
  </si>
  <si>
    <t>Spironolactone 25 mg x 100 tab</t>
  </si>
  <si>
    <t>Bromhexine hydrochloride 8 mg x 40 tab</t>
  </si>
  <si>
    <t>Nadroparin calcium  3800 j.m. aXa/0,4 ml x 10 amp. strz.</t>
  </si>
  <si>
    <t>Nadroparin calcium   5700 j.m. aXa/0,6 ml x 10 amp. strz.</t>
  </si>
  <si>
    <t>Furosemide 0,02 g/2 ml x 5 amp.</t>
  </si>
  <si>
    <t>Furosemide 0,04 x 30 tbl.</t>
  </si>
  <si>
    <t>Glimepiride 2 mg x 30 tab</t>
  </si>
  <si>
    <t>Glimepiride 3 mg x 30 tab</t>
  </si>
  <si>
    <t>Metformin hydrochloride tabl. o przedł. uwalnianiu  750mg x 30 tab</t>
  </si>
  <si>
    <t>Glucose inj. 20% 10 ml x 10 amp.</t>
  </si>
  <si>
    <t>Glucose inj. 40% 10 ml x 10amp.</t>
  </si>
  <si>
    <t>Glucose inf.  5 % 500 ml</t>
  </si>
  <si>
    <t>Bencyclane fumarate 0.1g x 60 tabl</t>
  </si>
  <si>
    <t>Ferrous sulphatetabl. o przedł. uwalnianiu 105 mg Fe(II) prol. x 30 tbl.</t>
  </si>
  <si>
    <t>Heparin 300 j.m./g krem 20g</t>
  </si>
  <si>
    <t>Hexaclean chusteczki 20szt</t>
  </si>
  <si>
    <t>Hydrochlorothiazide 12,5 mg x 30 tab.</t>
  </si>
  <si>
    <t>Hydrocortisone 1% krem 15 g</t>
  </si>
  <si>
    <t>Hydroxycarbamide 500 mg x 100 kaps.</t>
  </si>
  <si>
    <t>Hydroxyzine hydrochloride 0.01 g x 30 draż.</t>
  </si>
  <si>
    <t>Hydroxyzine hydrochloride 0.025 g x 30 draż.</t>
  </si>
  <si>
    <t>Chlortalidone 0,05g x 20 tabl</t>
  </si>
  <si>
    <t>Indapamide tabl. o przedł. uwalnianiu  1,5 mg x 30tabl.</t>
  </si>
  <si>
    <t>Permethrin krem (50mg/g) 30g</t>
  </si>
  <si>
    <t>Insul. Actrapid 3 ml x 5 wkł</t>
  </si>
  <si>
    <t>Insul. Gensulin M30 3ml x 5 wkł</t>
  </si>
  <si>
    <t xml:space="preserve">Clonidine hydrochloride 0,075 mg x 50 tabl </t>
  </si>
  <si>
    <t>Collagenase clostridium histolyticum maść, 1,2 j./g 20 g</t>
  </si>
  <si>
    <t>Ketoprofen żel  25 mg/g x 100 g (tuba)</t>
  </si>
  <si>
    <t>Ketoprofen amp. 100mg/2ml x 10amp.</t>
  </si>
  <si>
    <t>Pancreatin 10.000 x 50 kaps</t>
  </si>
  <si>
    <t>Quetiapine 25 mg x 30 tbl.</t>
  </si>
  <si>
    <t>Lactobacillus rhamnosus R0011 + Lactobacillus helveticus R0052 x 60 kaps</t>
  </si>
  <si>
    <t>Lactulose syrop 7.5 g/15 ml 150 ml</t>
  </si>
  <si>
    <t>Lamotrigine 100 mg x 30 tab</t>
  </si>
  <si>
    <t>Levothyroxine sodium 100 µg  x 50 tabl</t>
  </si>
  <si>
    <t>Lidocaine hydrochloride  2% żel 30 g - do stosowania w anestezjologii i laryngologii</t>
  </si>
  <si>
    <t>Lidocaine hydrochloride  inj 2% 2ml x 10amp.</t>
  </si>
  <si>
    <t>Lidocaine hydrochloride  2% żel 30 g - do stosowania w urologii</t>
  </si>
  <si>
    <t>Loperamide hydrochloride 2 mg x 30 tabl.</t>
  </si>
  <si>
    <t>Flumetasone , Salicylic acid (30 mg+ 0,2 mg)/g maść 15 g</t>
  </si>
  <si>
    <t>Levodopa + Benserazide (100+25)mg x 100 kaps.</t>
  </si>
  <si>
    <t>Levodopa + Benserazide HBS (100+25)mg x 100 kaps.</t>
  </si>
  <si>
    <t>Retinol maść 400 j.m./g  30g</t>
  </si>
  <si>
    <t>Mediderm - krem 100g</t>
  </si>
  <si>
    <t>Piracetam 1200 mg  x 60 tab</t>
  </si>
  <si>
    <t>Metoclopramide hydrochloride 0.01 g x 50 tbl.</t>
  </si>
  <si>
    <t>Metoclopramide hydrochloride inj.0.5% 2 ml x 5 amp.</t>
  </si>
  <si>
    <t>Metronidazole 250 mg x 20 tabl</t>
  </si>
  <si>
    <t>Methylprednisolone 4 mg x 30 tab</t>
  </si>
  <si>
    <t>Escitalopram 10 mg x 28 tab</t>
  </si>
  <si>
    <t>Escitalopram 20 mg x 28 tab</t>
  </si>
  <si>
    <t>Tolperisone hydrochloride 150 mg x 30 tabl. powl.</t>
  </si>
  <si>
    <t>Natrium chloratum 0,9%  inf. 500 ml</t>
  </si>
  <si>
    <t xml:space="preserve">Natrium chloratum 0,9% inf.  250 ml </t>
  </si>
  <si>
    <t>Nebivolol 5mg x 56 tab</t>
  </si>
  <si>
    <t>Neomycin aerozol 55 ml</t>
  </si>
  <si>
    <t>Carbamazepine tabl. o przedł. uwalnianiu 0,3g x 50tabl</t>
  </si>
  <si>
    <t>Nifuroxazide 0.1 g x 24 tbl.</t>
  </si>
  <si>
    <t>Nitrendypine 0.01 g x 30 tbl.</t>
  </si>
  <si>
    <t>Glyceryl trinitrate aer. 400mcg/daw. 200 dawek</t>
  </si>
  <si>
    <t>Norfloxacin 0,4 g x 20 tbl.</t>
  </si>
  <si>
    <t>Drotaverine hydrochloride 0.04 g/2 ml  inj. x 5 amp.</t>
  </si>
  <si>
    <t>Nutrison Advanced Cubison 13220 1000ml</t>
  </si>
  <si>
    <t>Nystatin 2 400 000 j. / 5 g  granulat</t>
  </si>
  <si>
    <t>Timolol 2,5mg/ml krople do oczu 5ml</t>
  </si>
  <si>
    <t>Oleum ricini 100 g</t>
  </si>
  <si>
    <t>Risperidone 1 mg x 60 tab</t>
  </si>
  <si>
    <t>Pantoprozole  20 mg x 28 tab</t>
  </si>
  <si>
    <t>Paracetamol 500mg x 10 czopków</t>
  </si>
  <si>
    <t>Paracetamol 0,01 g/ml x 10 fiol.a 100ml</t>
  </si>
  <si>
    <t>Paski do glukometru Accu check Performa x 50 pasków</t>
  </si>
  <si>
    <t>Paski do glukometru Accu-Check Active x 50 szt</t>
  </si>
  <si>
    <t>Paski do glukometru Evercare x 50 pasków</t>
  </si>
  <si>
    <t>Paski do glukometru One Touch select plus x 50</t>
  </si>
  <si>
    <t>Finasteride 5 mg x 30 tab</t>
  </si>
  <si>
    <t>Perazine 50 mg x 30 tab</t>
  </si>
  <si>
    <t>Hydrocortisone , Natamycin , Neomycin (10 mg+ 10 mg+ 3500 j.m.)/g 30g krem</t>
  </si>
  <si>
    <t>Cromoglicate disodium 2% krople do oczu 2x5 ml</t>
  </si>
  <si>
    <t>Pentoxifylline tabl. o przedł. uwalnianiu 400 mg x 60tabl</t>
  </si>
  <si>
    <t>Perindopril arginine 10mg x 30 tabl</t>
  </si>
  <si>
    <t>Lercanidipine 10mg x 60 tab</t>
  </si>
  <si>
    <t>Promazine 25 mg x 60 tbl.</t>
  </si>
  <si>
    <t>Promazine 50 mg x 60 tbl.</t>
  </si>
  <si>
    <t>Tacrolimus  0,1% maść 1 mg/g 30 g</t>
  </si>
  <si>
    <t>Ketoprofen 100mg x 30tabl</t>
  </si>
  <si>
    <t>Risperidone roztw. 1mg/ml 30ml</t>
  </si>
  <si>
    <t>Ethacridine lactate żel odkażający 0,5% 30g</t>
  </si>
  <si>
    <t>Tizanidine 4mg x 30tabl</t>
  </si>
  <si>
    <t>Tetryzoline 0,05% krople do oczu 10ml</t>
  </si>
  <si>
    <t>Sulpiride 50mg x24 kaps.</t>
  </si>
  <si>
    <t>Amoxicillin + Clavulanic acid  1,2g x 1 fiol</t>
  </si>
  <si>
    <t>Amoxicillin + Clavulanic  625 x 21tabl</t>
  </si>
  <si>
    <t>Amoxicillin + Clavulanic  875mg+125mg x 14tabl</t>
  </si>
  <si>
    <t>Telmisartan 80 mg x 28 tab</t>
  </si>
  <si>
    <t>Thiamazole 5mg x 50tabl</t>
  </si>
  <si>
    <t>Linagliptin 5 mg x 28 tab</t>
  </si>
  <si>
    <t>Tramadol 100 mg/ml krople 96 ml</t>
  </si>
  <si>
    <t>Tramadol 50 mg x 20 kaps.</t>
  </si>
  <si>
    <t>Tramadol tabl. o przedł. uwalnianiu 200 mg x 30 tab</t>
  </si>
  <si>
    <t>Buprenorphine 35mg/h x 5 plastrów</t>
  </si>
  <si>
    <t>Isoconazole 1% krem 20g</t>
  </si>
  <si>
    <t>Betamethasone dipropionate , Clotrimazole , Gentamicin sulphate (0,64 mg+ 10 mg+ 1 mg)/g  maść 15g</t>
  </si>
  <si>
    <t>Sulodexide 250 LSU x 50kaps</t>
  </si>
  <si>
    <t>Levetiracetam 1000 mg x 50 tabl</t>
  </si>
  <si>
    <t>Vinpocetine 5mg x 100tabl</t>
  </si>
  <si>
    <t>Ascorbic acid 0,1 x 50 tab</t>
  </si>
  <si>
    <t>Vtamin B-complex x 50 tbl.</t>
  </si>
  <si>
    <t>Vaselinum album 30g</t>
  </si>
  <si>
    <t>Rivaroxaban 15 mg x 100 tabl</t>
  </si>
  <si>
    <t>Rivaroxaban 20 mg x 100 tabl</t>
  </si>
  <si>
    <t>Rosuvastatin 10 mg x 28 tabl</t>
  </si>
  <si>
    <t>Żel do USG pojemność 250ml</t>
  </si>
  <si>
    <t>Acetylsalicylic acid 150 mg x 60 tbl.</t>
  </si>
  <si>
    <t>Acenacumarol 4mg x 60 tab</t>
  </si>
  <si>
    <t>Allantoin zasypka g</t>
  </si>
  <si>
    <t>Dihydroxialumini sodium carbonate - zawiesina 250 ml</t>
  </si>
  <si>
    <t>Paroxetine 20mg x 28tabl.</t>
  </si>
  <si>
    <t>Azithromycin 500 mg x 3 tabl</t>
  </si>
  <si>
    <t>Baclofen 10mg x 50 tabl</t>
  </si>
  <si>
    <t>Betamethasone dipropionate , Gentamicin sulphate (0,5 mg+ 20 mg)/ml płyn 50ml</t>
  </si>
  <si>
    <t>Betahistine dihydrochloride 24mg x 60 tab</t>
  </si>
  <si>
    <t>Cefuroxime inj. 0,75g x 1fiol</t>
  </si>
  <si>
    <t>Ceftriaxone fiol. 2g x 1 szt.</t>
  </si>
  <si>
    <t>Butavate scalp application 100ml</t>
  </si>
  <si>
    <t>Ciprofloxacin roztwór 2mg/ml 100ml</t>
  </si>
  <si>
    <t>Citalopram 20 mg x 30 tab</t>
  </si>
  <si>
    <t>Brimonidine tartate + Timolol krople do oczu (2 mg+ 5 mg)/ml 1 but. 5 ml</t>
  </si>
  <si>
    <t>Amiodarone tabl. 200 mg 30 szt.</t>
  </si>
  <si>
    <t>Dorzolamide + Timolol krople do oczu [roztw.] (20 mg+ 5 mg)/ml 1 but. 5 ml</t>
  </si>
  <si>
    <t>Crotamiton (100 mg/g) - maść 40 g</t>
  </si>
  <si>
    <t>Crotamiton (100mg/g) - płyn 100g</t>
  </si>
  <si>
    <t>Etamsylate inj. 12.5%/2ml x 5 amp.</t>
  </si>
  <si>
    <t>Dexamethasone 1mg x 20 tabl</t>
  </si>
  <si>
    <t>Acetazolamide 250mg x 30 tabl</t>
  </si>
  <si>
    <t>Torasemide 10mg x 30tabl</t>
  </si>
  <si>
    <t>Donepezil hydrochloride 10 mg x 28 tab</t>
  </si>
  <si>
    <t>Dopamine inj. 4%/5ml x 10amp.</t>
  </si>
  <si>
    <t>Erdosteine 300mg x 20 kaps</t>
  </si>
  <si>
    <t xml:space="preserve">Acidum fusidicum + Betamethasonum (20 mg + 1 mg)/ g  krem30g
</t>
  </si>
  <si>
    <t>Cisapride 10 mg x 30 tab</t>
  </si>
  <si>
    <t>Cisapride 5 mg x 30 tab</t>
  </si>
  <si>
    <t>Glucose inf.  5 % 250 ml</t>
  </si>
  <si>
    <t>Benzydamine hydrochloride 30g 1,5mg/g roztwór do stosowania w j. ustnej</t>
  </si>
  <si>
    <t>Aciclovir 800 mg x 30 tabl</t>
  </si>
  <si>
    <t xml:space="preserve">Perindopril tosylate + Indapamide tabl. powl. 5/1,25 mg 30 szt. </t>
  </si>
  <si>
    <t>Magnesium Sulfuricum 20%x 10 amp / 10 ml</t>
  </si>
  <si>
    <t>Insul.  Humalog 100j/ml/3,5 mg/ml</t>
  </si>
  <si>
    <t>Insul.  Mixtard 30 3ml x 10 wkładów</t>
  </si>
  <si>
    <t>Insul.  Mixtard 30 5 x 3 ml</t>
  </si>
  <si>
    <t>Insul. Gensulin R 100j./ml 3ml x 5 wkładów</t>
  </si>
  <si>
    <t>Potassium chloride tabl. o przedł. uwalnianiu .  600 mg x 60 tabl.</t>
  </si>
  <si>
    <t xml:space="preserve">Hydrocortisone butyrate krem 1 mg/g 15 g </t>
  </si>
  <si>
    <t>Pyridostigmine bromide 60 mg x 150 tab</t>
  </si>
  <si>
    <t xml:space="preserve">Metoprolol tartrate  tabl. 50 mg 30 szt. </t>
  </si>
  <si>
    <t>Mometasone furoate maść 1mg/g 50 g</t>
  </si>
  <si>
    <t>Mometasone furoate maść 1mg/g 20g</t>
  </si>
  <si>
    <t>Latanoprost krople do oczu [roztw.] 50 µg/ml 30 minim.</t>
  </si>
  <si>
    <t xml:space="preserve">Meloxicam inj. [roztw.] 10 mg/ml 3 amp. 1,5 ml </t>
  </si>
  <si>
    <t>Natrium chloratum 0,9%  inf. 100 ml</t>
  </si>
  <si>
    <t>Ropinirole SR 4 x 28 tab</t>
  </si>
  <si>
    <t>Ropinirole SR 8 x 28 tab</t>
  </si>
  <si>
    <t>Eplerenone 25mg x 30 tab</t>
  </si>
  <si>
    <t>Nutrison Energy 1,5kcl/ml   500ml</t>
  </si>
  <si>
    <t xml:space="preserve"> Hyaluronate sodium krople do oczu 20 minim. 0,5 ml </t>
  </si>
  <si>
    <t>Risperidone 1mg/1ml - syrop 100ml</t>
  </si>
  <si>
    <t>Ibandronic acid 0,15 g x 3 tabl.</t>
  </si>
  <si>
    <t xml:space="preserve"> Hydrocortisone acetate , Oxytetracycline hydrochloride aerozol na skórę (3,1 mg+ 9,3 mg)/g 1 poj. 55 ml </t>
  </si>
  <si>
    <t>Paski do glukometru IXELL x 50 pasków</t>
  </si>
  <si>
    <t>Perazine 25 mg x 30 tab</t>
  </si>
  <si>
    <t>Tramadol hydrochloride + Paracetamol 37,5mg+325mg* 60tabl.powl.</t>
  </si>
  <si>
    <t>Dabigatran etexilate 110 mg x 100 tab</t>
  </si>
  <si>
    <t>Dabigatran etexilate 150 mg x 60 tab</t>
  </si>
  <si>
    <t>Perindopril arginine 5 mg x 30 tab</t>
  </si>
  <si>
    <t>Itopridi hydrochloridum 0,05 g x 100 tabl.</t>
  </si>
  <si>
    <t>Rivastigmine 3mg x 56 tab</t>
  </si>
  <si>
    <t>Rivastigmine 6mg x 56 tab</t>
  </si>
  <si>
    <t>Propafenone hydrochloride 150mg x 90 tab</t>
  </si>
  <si>
    <t>Metformin hydrochloride 500 x 60 tab</t>
  </si>
  <si>
    <t>Metformin hydrochloride 850 x 60 tab</t>
  </si>
  <si>
    <t xml:space="preserve">  Ascorbic acid , Ferrous sulphate tabl. o przedł. uwalnianiu 100 mg+ 60 mg 50 szt. </t>
  </si>
  <si>
    <t xml:space="preserve"> Spironolactone 100mg x 20 tbl. powl.</t>
  </si>
  <si>
    <t>Spirytus Lawendowy 90g</t>
  </si>
  <si>
    <t>Sulfasalazine 0,5 g x 50 tbl.</t>
  </si>
  <si>
    <t>Tamoxifen 20 x 20 tab</t>
  </si>
  <si>
    <t>Tamsulosin 0,4mg x 30 kaps</t>
  </si>
  <si>
    <t>Ferrous sulphate , Folic acid tabl. powl. o zmodyf. uwalnianiu 80 mg+ 0,35 mg 30 szt.</t>
  </si>
  <si>
    <t>Theophylline 0.3 g x 50 tbl.</t>
  </si>
  <si>
    <t>Theophylline 0.1 g x 30 tbl.</t>
  </si>
  <si>
    <t>Codeine phosphate , Guaiacolsulfonate tabl. 15 mg+ 300 mg 10 szt.</t>
  </si>
  <si>
    <t>Amiloride + Hydrochlorothiazide tabl. 50 mg/5 mg 50 szt.</t>
  </si>
  <si>
    <t>Tiapride hydrochloride 100mg x 50tab</t>
  </si>
  <si>
    <t>Levomepromazine 25x50 tab</t>
  </si>
  <si>
    <t xml:space="preserve">Tobramycin + Dexamethasone krople do oczu [zaw.] (1 mg+ 3 mg)/ml 1 but. 5 ml </t>
  </si>
  <si>
    <t>Topiramate 100 x 28 tab</t>
  </si>
  <si>
    <t>Topiramate 50 x 30 tab</t>
  </si>
  <si>
    <t>Trazodone hydrochloride tabl. o przedł. uwalnianiu 75 mg 30 szt.</t>
  </si>
  <si>
    <t>Doxycycline monohydrate 100 mg x 10 tbl.</t>
  </si>
  <si>
    <t>Valsartan tabl. powl. 80 mg 28 szt.</t>
  </si>
  <si>
    <t>Levetiracetam 750 mg x 50 tab</t>
  </si>
  <si>
    <t>Perindopril tert-butyloamine 4 x 30tabl</t>
  </si>
  <si>
    <t>Colecalciferol 1000j.m. x 30 tabl</t>
  </si>
  <si>
    <t>Nicotinamide  200 x 20 tabl</t>
  </si>
  <si>
    <t>Cyanocobalamin 10mcg x 50 tabl</t>
  </si>
  <si>
    <t>Cyanocobalamine  inj. 0,001g/2ml x 5amp</t>
  </si>
  <si>
    <t>Losartan potassium 50 mg x 30 tab</t>
  </si>
  <si>
    <t>Albendazole 0,4 x 1tabl</t>
  </si>
  <si>
    <t>Załącznik nr 3 - Formularz kosztorysu cenowego</t>
  </si>
  <si>
    <t>Nazwa i adres oferenta</t>
  </si>
  <si>
    <t>TABELA 1</t>
  </si>
  <si>
    <t>Lp.</t>
  </si>
  <si>
    <t>Opis przedmiotu zamówienia</t>
  </si>
  <si>
    <t>Jedn. miary</t>
  </si>
  <si>
    <t>Ilość zam.</t>
  </si>
  <si>
    <t>Producent /   Kod EAN</t>
  </si>
  <si>
    <t>Oferowana przez Wykonawcę jednostka miary</t>
  </si>
  <si>
    <t>Oferowana przez Wykonawcę ilość</t>
  </si>
  <si>
    <t>Cena jednostkowa netto
[zł]</t>
  </si>
  <si>
    <t>Stawka podatku
VAT
 [%]</t>
  </si>
  <si>
    <t>Wartość  netto
[zł]</t>
  </si>
  <si>
    <t>Wartość
brutto
[zł]</t>
  </si>
  <si>
    <t>Uwagi</t>
  </si>
  <si>
    <t>–1–</t>
  </si>
  <si>
    <t>– 2 –</t>
  </si>
  <si>
    <t>– 3 –</t>
  </si>
  <si>
    <t>– 4 –</t>
  </si>
  <si>
    <t>– 5 –</t>
  </si>
  <si>
    <t>– 6 –</t>
  </si>
  <si>
    <t>– 7–</t>
  </si>
  <si>
    <t>– 8 –</t>
  </si>
  <si>
    <t>– 9 –</t>
  </si>
  <si>
    <t>– 10 –</t>
  </si>
  <si>
    <t>– 11–</t>
  </si>
  <si>
    <t>– 12 –</t>
  </si>
  <si>
    <t>– 13 –</t>
  </si>
  <si>
    <t>op.</t>
  </si>
  <si>
    <t>szt</t>
  </si>
  <si>
    <t>Wartość ogółem:</t>
  </si>
  <si>
    <t>Cefuroxime  500mg x 10tabl</t>
  </si>
  <si>
    <t>Insul. Gensulin N ins. 3ml x 5 wkładów</t>
  </si>
  <si>
    <t>Mianserin 30 mg x 30 tabl</t>
  </si>
  <si>
    <t>Olanzapine 5mg x 28 tab</t>
  </si>
  <si>
    <t>Levothyroxine sodium 50 mcg x 50 tabl</t>
  </si>
  <si>
    <t>Opatrunek Aquacel AG (10 x 10)cm</t>
  </si>
  <si>
    <t>Opatrunek Comfel podst.Plus 10x10</t>
  </si>
  <si>
    <t>Żurawina x 60 tabl</t>
  </si>
  <si>
    <t>Cilazapril 0,5 mg x 30 tabl.</t>
  </si>
  <si>
    <t>Opatrunek SUPRASORB H 15 x 15</t>
  </si>
  <si>
    <t xml:space="preserve"> Cyanocobalamin , Pyridoxine , Thiamine (100mg+200mg+0,2mg) x20tabl</t>
  </si>
  <si>
    <t>Rifaximin 200mg x 28 tabl</t>
  </si>
  <si>
    <t>Nazwa oferowanego
asortymentu</t>
  </si>
  <si>
    <t xml:space="preserve">Zgodnie z wymaganiami zawartymi w Specyfikacji Warunków Zamówienia przedstawiamy ofertę cenową na realizację zadania p.n.: Dostawa leków </t>
  </si>
  <si>
    <t>Sposób przeliczenia według wzoru:</t>
  </si>
  <si>
    <t>specyfikowana ilość opakowań * ilość sztuk w opakowaniu</t>
  </si>
  <si>
    <t>=</t>
  </si>
  <si>
    <t>proponowana ilość opakowań</t>
  </si>
  <si>
    <t>proponowana ilość sztuk w opakowaniu</t>
  </si>
  <si>
    <t>Wyliczoną proponowaną ilość opakowań zaokrąglamy w górę do liczby całkowitej (np. wynik 2.11 zaokrąglamy do 3).</t>
  </si>
  <si>
    <t>Prawidłowe przeliczenie ilości  opakowań handlowych w przypadku występowania na rynku opakowań posiadających inną ilość sztuk (tabletek, ampułek, kilogramów itp.), niż umieszczone w SIWZ; a także w przypadku, gdy wycena innych opakowań leków spełniających właściwości terapeutyczne jest korzystniejsza pod względem ekonomicznym.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</si>
</sst>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5]General"/>
  </numFmts>
  <fonts count="32">
    <font>
      <sz val="11"/>
      <color rgb="FF000000"/>
      <name val="Calibri"/>
      <family val="2"/>
      <charset val="1"/>
    </font>
    <font>
      <sz val="10"/>
      <color rgb="FF000000"/>
      <name val="Arial"/>
      <family val="2"/>
      <charset val="238"/>
    </font>
    <font>
      <sz val="11"/>
      <color rgb="FF006100"/>
      <name val="Calibri"/>
      <family val="2"/>
      <charset val="238"/>
      <scheme val="minor"/>
    </font>
    <font>
      <sz val="10"/>
      <color indexed="8"/>
      <name val="Arial"/>
      <family val="2"/>
      <charset val="238"/>
    </font>
    <font>
      <sz val="8"/>
      <name val="Calibri"/>
      <family val="2"/>
      <charset val="238"/>
      <scheme val="minor"/>
    </font>
    <font>
      <sz val="11"/>
      <color rgb="FF000000"/>
      <name val="Calibri"/>
      <family val="2"/>
      <charset val="238"/>
    </font>
    <font>
      <u/>
      <sz val="11"/>
      <color theme="10"/>
      <name val="Calibri"/>
      <family val="2"/>
      <charset val="1"/>
    </font>
    <font>
      <sz val="8"/>
      <name val="Calibri"/>
      <family val="2"/>
      <charset val="238"/>
    </font>
    <font>
      <sz val="10"/>
      <name val="Arial CE"/>
      <charset val="238"/>
    </font>
    <font>
      <sz val="8"/>
      <name val="Arial CE"/>
      <family val="2"/>
      <charset val="238"/>
    </font>
    <font>
      <sz val="10"/>
      <name val="Arial"/>
      <family val="2"/>
      <charset val="238"/>
    </font>
    <font>
      <sz val="8"/>
      <name val="Arial"/>
      <family val="2"/>
      <charset val="238"/>
    </font>
    <font>
      <sz val="10"/>
      <color rgb="FF000000"/>
      <name val="Arial CE"/>
      <charset val="238"/>
    </font>
    <font>
      <sz val="11"/>
      <color rgb="FF000000"/>
      <name val="Arial1"/>
      <charset val="238"/>
    </font>
    <font>
      <sz val="10"/>
      <color rgb="FF000000"/>
      <name val="Arial1"/>
      <charset val="238"/>
    </font>
    <font>
      <i/>
      <sz val="11"/>
      <color rgb="FF7F7F7F"/>
      <name val="Calibri"/>
      <family val="2"/>
      <charset val="238"/>
      <scheme val="minor"/>
    </font>
    <font>
      <b/>
      <sz val="8"/>
      <name val="Calibri"/>
      <family val="2"/>
      <charset val="238"/>
      <scheme val="minor"/>
    </font>
    <font>
      <b/>
      <i/>
      <sz val="8"/>
      <name val="Calibri"/>
      <family val="2"/>
      <charset val="238"/>
      <scheme val="minor"/>
    </font>
    <font>
      <i/>
      <sz val="8"/>
      <name val="Calibri"/>
      <family val="2"/>
      <charset val="238"/>
      <scheme val="minor"/>
    </font>
    <font>
      <sz val="9"/>
      <name val="Calibri"/>
      <family val="2"/>
      <charset val="238"/>
    </font>
    <font>
      <sz val="9"/>
      <name val="Calibri"/>
      <family val="2"/>
      <charset val="238"/>
      <scheme val="minor"/>
    </font>
    <font>
      <sz val="8"/>
      <color indexed="8"/>
      <name val="Calibri"/>
      <family val="2"/>
      <charset val="238"/>
      <scheme val="minor"/>
    </font>
    <font>
      <sz val="8"/>
      <color rgb="FF000000"/>
      <name val="Calibri"/>
      <family val="2"/>
      <charset val="238"/>
    </font>
    <font>
      <sz val="8"/>
      <color rgb="FF000000"/>
      <name val="Calibri"/>
      <family val="2"/>
      <charset val="238"/>
      <scheme val="minor"/>
    </font>
    <font>
      <b/>
      <i/>
      <sz val="8"/>
      <color indexed="8"/>
      <name val="Calibri"/>
      <family val="2"/>
      <charset val="238"/>
      <scheme val="minor"/>
    </font>
    <font>
      <sz val="8"/>
      <color theme="1"/>
      <name val="Calibri"/>
      <family val="2"/>
      <charset val="238"/>
      <scheme val="minor"/>
    </font>
    <font>
      <i/>
      <sz val="8"/>
      <color indexed="8"/>
      <name val="Calibri"/>
      <family val="2"/>
      <charset val="238"/>
      <scheme val="minor"/>
    </font>
    <font>
      <sz val="8"/>
      <color indexed="10"/>
      <name val="Calibri"/>
      <family val="2"/>
      <charset val="238"/>
      <scheme val="minor"/>
    </font>
    <font>
      <b/>
      <sz val="8"/>
      <color indexed="8"/>
      <name val="Calibri"/>
      <family val="2"/>
      <charset val="238"/>
      <scheme val="minor"/>
    </font>
    <font>
      <sz val="11"/>
      <color rgb="FF000000"/>
      <name val="Arial"/>
      <family val="2"/>
      <charset val="238"/>
    </font>
    <font>
      <i/>
      <sz val="11"/>
      <color rgb="FF000000"/>
      <name val="Arial"/>
      <family val="2"/>
      <charset val="238"/>
    </font>
    <font>
      <i/>
      <sz val="10"/>
      <color rgb="FF000000"/>
      <name val="Calibri"/>
      <family val="2"/>
      <charset val="238"/>
    </font>
  </fonts>
  <fills count="4">
    <fill>
      <patternFill patternType="none"/>
    </fill>
    <fill>
      <patternFill patternType="gray125"/>
    </fill>
    <fill>
      <patternFill patternType="solid">
        <fgColor rgb="FFC6EFCE"/>
      </patternFill>
    </fill>
    <fill>
      <patternFill patternType="solid">
        <fgColor theme="0"/>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top style="thin">
        <color indexed="64"/>
      </top>
      <bottom style="thin">
        <color indexed="64"/>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rgb="FF000000"/>
      </right>
      <top style="thin">
        <color rgb="FF000000"/>
      </top>
      <bottom/>
      <diagonal/>
    </border>
    <border>
      <left/>
      <right/>
      <top style="thin">
        <color indexed="8"/>
      </top>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s>
  <cellStyleXfs count="17">
    <xf numFmtId="0" fontId="0" fillId="0" borderId="0"/>
    <xf numFmtId="0" fontId="1" fillId="0" borderId="0"/>
    <xf numFmtId="0" fontId="2" fillId="2" borderId="0" applyNumberFormat="0" applyBorder="0" applyAlignment="0" applyProtection="0"/>
    <xf numFmtId="0" fontId="3" fillId="0" borderId="0"/>
    <xf numFmtId="0" fontId="6" fillId="0" borderId="0" applyNumberFormat="0" applyFill="0" applyBorder="0" applyAlignment="0" applyProtection="0"/>
    <xf numFmtId="0" fontId="8" fillId="0" borderId="0"/>
    <xf numFmtId="164" fontId="5" fillId="0" borderId="0" applyBorder="0" applyProtection="0"/>
    <xf numFmtId="0" fontId="10" fillId="0" borderId="0"/>
    <xf numFmtId="0" fontId="5" fillId="0" borderId="0" applyNumberFormat="0" applyBorder="0" applyProtection="0"/>
    <xf numFmtId="164" fontId="12" fillId="0" borderId="0" applyBorder="0" applyProtection="0"/>
    <xf numFmtId="0" fontId="10" fillId="0" borderId="0"/>
    <xf numFmtId="0" fontId="13" fillId="0" borderId="0"/>
    <xf numFmtId="164" fontId="14" fillId="0" borderId="0" applyBorder="0" applyProtection="0"/>
    <xf numFmtId="164" fontId="14" fillId="0" borderId="0" applyBorder="0" applyProtection="0"/>
    <xf numFmtId="0" fontId="13" fillId="0" borderId="0"/>
    <xf numFmtId="164" fontId="12" fillId="0" borderId="0" applyBorder="0" applyProtection="0"/>
    <xf numFmtId="0" fontId="15" fillId="0" borderId="0" applyNumberFormat="0" applyFill="0" applyBorder="0" applyAlignment="0" applyProtection="0"/>
  </cellStyleXfs>
  <cellXfs count="103">
    <xf numFmtId="0" fontId="0" fillId="0" borderId="0" xfId="0"/>
    <xf numFmtId="0" fontId="9" fillId="0" borderId="0" xfId="5" applyFont="1"/>
    <xf numFmtId="0" fontId="4" fillId="0" borderId="0" xfId="5" applyFont="1"/>
    <xf numFmtId="1" fontId="4" fillId="0" borderId="0" xfId="5" applyNumberFormat="1" applyFont="1"/>
    <xf numFmtId="2" fontId="4" fillId="0" borderId="0" xfId="5" applyNumberFormat="1" applyFont="1"/>
    <xf numFmtId="0" fontId="16" fillId="0" borderId="0" xfId="5" applyFont="1"/>
    <xf numFmtId="0" fontId="11" fillId="0" borderId="0" xfId="10" applyFont="1"/>
    <xf numFmtId="0" fontId="17" fillId="0" borderId="12" xfId="14" applyFont="1" applyBorder="1" applyAlignment="1">
      <alignment horizontal="center" vertical="center"/>
    </xf>
    <xf numFmtId="0" fontId="4" fillId="0" borderId="12" xfId="10" applyFont="1" applyBorder="1"/>
    <xf numFmtId="4" fontId="4" fillId="0" borderId="16" xfId="12" applyNumberFormat="1" applyFont="1" applyFill="1" applyBorder="1" applyAlignment="1">
      <alignment horizontal="center" vertical="center" wrapText="1"/>
    </xf>
    <xf numFmtId="4" fontId="4" fillId="0" borderId="12" xfId="12" applyNumberFormat="1" applyFont="1" applyFill="1" applyBorder="1" applyAlignment="1">
      <alignment horizontal="center" vertical="center" wrapText="1"/>
    </xf>
    <xf numFmtId="0" fontId="4" fillId="0" borderId="0" xfId="5" applyFont="1" applyAlignment="1">
      <alignment horizontal="center"/>
    </xf>
    <xf numFmtId="164" fontId="11" fillId="0" borderId="0" xfId="6" applyFont="1" applyFill="1" applyAlignment="1">
      <alignment vertical="center"/>
    </xf>
    <xf numFmtId="164" fontId="16" fillId="0" borderId="2" xfId="12" applyFont="1" applyFill="1" applyBorder="1" applyAlignment="1">
      <alignment horizontal="center" vertical="center" wrapText="1"/>
    </xf>
    <xf numFmtId="164" fontId="4" fillId="0" borderId="10" xfId="13" applyFont="1" applyFill="1" applyBorder="1" applyAlignment="1">
      <alignment horizontal="center" vertical="center" wrapText="1"/>
    </xf>
    <xf numFmtId="164" fontId="4" fillId="0" borderId="3" xfId="12" applyFont="1" applyFill="1" applyBorder="1" applyAlignment="1">
      <alignment horizontal="center" vertical="center" wrapText="1"/>
    </xf>
    <xf numFmtId="164" fontId="4" fillId="0" borderId="2" xfId="12" applyFont="1" applyFill="1" applyBorder="1" applyAlignment="1">
      <alignment horizontal="center" vertical="center" wrapText="1"/>
    </xf>
    <xf numFmtId="164" fontId="4" fillId="0" borderId="4" xfId="12" applyFont="1" applyFill="1" applyBorder="1" applyAlignment="1">
      <alignment horizontal="center" vertical="center" wrapText="1"/>
    </xf>
    <xf numFmtId="164" fontId="11" fillId="0" borderId="0" xfId="9" applyFont="1" applyFill="1" applyAlignment="1"/>
    <xf numFmtId="164" fontId="18" fillId="0" borderId="4" xfId="12" applyFont="1" applyFill="1" applyBorder="1" applyAlignment="1">
      <alignment horizontal="center" vertical="center" wrapText="1"/>
    </xf>
    <xf numFmtId="164" fontId="18" fillId="0" borderId="19" xfId="12" applyFont="1" applyFill="1" applyBorder="1" applyAlignment="1">
      <alignment horizontal="center" vertical="center" wrapText="1"/>
    </xf>
    <xf numFmtId="164" fontId="18" fillId="0" borderId="5" xfId="12" applyFont="1" applyFill="1" applyBorder="1" applyAlignment="1">
      <alignment horizontal="center" vertical="center" wrapText="1"/>
    </xf>
    <xf numFmtId="164" fontId="18" fillId="0" borderId="6" xfId="12" applyFont="1" applyFill="1" applyBorder="1" applyAlignment="1">
      <alignment horizontal="center" vertical="center" wrapText="1"/>
    </xf>
    <xf numFmtId="164" fontId="18" fillId="0" borderId="12" xfId="12" applyFont="1" applyFill="1" applyBorder="1" applyAlignment="1">
      <alignment horizontal="center" vertical="center" wrapText="1"/>
    </xf>
    <xf numFmtId="164" fontId="18" fillId="0" borderId="7" xfId="12" applyFont="1" applyFill="1" applyBorder="1" applyAlignment="1">
      <alignment horizontal="center" vertical="center" wrapText="1"/>
    </xf>
    <xf numFmtId="164" fontId="11" fillId="3" borderId="0" xfId="6" applyFont="1" applyFill="1" applyAlignment="1">
      <alignment vertical="center"/>
    </xf>
    <xf numFmtId="164" fontId="4" fillId="0" borderId="0" xfId="6" applyFont="1" applyFill="1" applyAlignment="1">
      <alignment vertical="center"/>
    </xf>
    <xf numFmtId="164" fontId="4" fillId="0" borderId="0" xfId="6" applyFont="1" applyFill="1" applyAlignment="1">
      <alignment horizontal="center" vertical="center"/>
    </xf>
    <xf numFmtId="164" fontId="21" fillId="0" borderId="18" xfId="12" applyFont="1" applyFill="1" applyBorder="1" applyAlignment="1">
      <alignment horizontal="center" vertical="center" wrapText="1"/>
    </xf>
    <xf numFmtId="2" fontId="21" fillId="0" borderId="12" xfId="12" applyNumberFormat="1" applyFont="1" applyFill="1" applyBorder="1" applyAlignment="1">
      <alignment horizontal="center" vertical="center" wrapText="1"/>
    </xf>
    <xf numFmtId="0" fontId="22" fillId="0" borderId="1" xfId="1" applyFont="1" applyBorder="1" applyAlignment="1">
      <alignment horizontal="center" vertical="center" wrapText="1"/>
    </xf>
    <xf numFmtId="0" fontId="22" fillId="0" borderId="1" xfId="1" applyFont="1" applyBorder="1" applyAlignment="1">
      <alignment horizontal="left" vertical="center" wrapText="1"/>
    </xf>
    <xf numFmtId="164" fontId="21" fillId="0" borderId="1" xfId="6" applyFont="1" applyFill="1" applyBorder="1" applyAlignment="1">
      <alignment vertical="center"/>
    </xf>
    <xf numFmtId="164" fontId="21" fillId="0" borderId="21" xfId="6" applyFont="1" applyFill="1" applyBorder="1" applyAlignment="1">
      <alignment vertical="center"/>
    </xf>
    <xf numFmtId="2" fontId="23" fillId="0" borderId="11" xfId="11" applyNumberFormat="1" applyFont="1" applyFill="1" applyBorder="1" applyAlignment="1" applyProtection="1">
      <alignment horizontal="right" vertical="center" wrapText="1"/>
      <protection locked="0"/>
    </xf>
    <xf numFmtId="9" fontId="21" fillId="0" borderId="2" xfId="8" applyNumberFormat="1" applyFont="1" applyFill="1" applyBorder="1" applyAlignment="1">
      <alignment horizontal="center" vertical="center" wrapText="1"/>
    </xf>
    <xf numFmtId="4" fontId="21" fillId="0" borderId="19" xfId="12" applyNumberFormat="1" applyFont="1" applyFill="1" applyBorder="1" applyAlignment="1">
      <alignment horizontal="center" vertical="center" wrapText="1"/>
    </xf>
    <xf numFmtId="4" fontId="4" fillId="0" borderId="18" xfId="12" applyNumberFormat="1" applyFont="1" applyFill="1" applyBorder="1" applyAlignment="1">
      <alignment horizontal="center" vertical="center" wrapText="1"/>
    </xf>
    <xf numFmtId="164" fontId="21" fillId="0" borderId="12" xfId="6" applyFont="1" applyFill="1" applyBorder="1" applyAlignment="1">
      <alignment vertical="center"/>
    </xf>
    <xf numFmtId="0" fontId="22" fillId="0" borderId="12" xfId="1" applyFont="1" applyBorder="1" applyAlignment="1">
      <alignment horizontal="center" vertical="center" wrapText="1"/>
    </xf>
    <xf numFmtId="0" fontId="22" fillId="3" borderId="12" xfId="1" applyFont="1" applyFill="1" applyBorder="1" applyAlignment="1">
      <alignment horizontal="left" vertical="center" wrapText="1"/>
    </xf>
    <xf numFmtId="164" fontId="21" fillId="0" borderId="8" xfId="6" applyFont="1" applyFill="1" applyBorder="1" applyAlignment="1">
      <alignment vertical="center"/>
    </xf>
    <xf numFmtId="0" fontId="22" fillId="0" borderId="12" xfId="1" applyFont="1" applyBorder="1" applyAlignment="1">
      <alignment horizontal="left" vertical="center" wrapText="1"/>
    </xf>
    <xf numFmtId="0" fontId="7" fillId="3" borderId="12" xfId="1" applyFont="1" applyFill="1" applyBorder="1" applyAlignment="1">
      <alignment horizontal="center" vertical="center" wrapText="1"/>
    </xf>
    <xf numFmtId="0" fontId="7" fillId="0" borderId="12" xfId="1" applyFont="1" applyBorder="1" applyAlignment="1">
      <alignment horizontal="center" vertical="center" wrapText="1"/>
    </xf>
    <xf numFmtId="0" fontId="7" fillId="0" borderId="12" xfId="1" applyFont="1" applyBorder="1" applyAlignment="1">
      <alignment horizontal="left" vertical="center" wrapText="1"/>
    </xf>
    <xf numFmtId="164" fontId="24" fillId="0" borderId="12" xfId="15" applyFont="1" applyFill="1" applyBorder="1" applyAlignment="1">
      <alignment horizontal="right" vertical="center"/>
    </xf>
    <xf numFmtId="164" fontId="24" fillId="0" borderId="8" xfId="15" applyFont="1" applyFill="1" applyBorder="1" applyAlignment="1">
      <alignment horizontal="right" vertical="center"/>
    </xf>
    <xf numFmtId="164" fontId="21" fillId="0" borderId="12" xfId="12" applyFont="1" applyFill="1" applyBorder="1" applyAlignment="1">
      <alignment wrapText="1"/>
    </xf>
    <xf numFmtId="164" fontId="21" fillId="0" borderId="12" xfId="12" quotePrefix="1" applyFont="1" applyFill="1" applyBorder="1" applyAlignment="1">
      <alignment horizontal="center" vertical="center" wrapText="1"/>
    </xf>
    <xf numFmtId="164" fontId="25" fillId="0" borderId="8" xfId="16" applyNumberFormat="1" applyFont="1" applyFill="1" applyBorder="1" applyAlignment="1">
      <alignment horizontal="center" vertical="center"/>
    </xf>
    <xf numFmtId="164" fontId="25" fillId="0" borderId="12" xfId="16" applyNumberFormat="1" applyFont="1" applyFill="1" applyBorder="1" applyAlignment="1">
      <alignment horizontal="center" vertical="center"/>
    </xf>
    <xf numFmtId="164" fontId="26" fillId="0" borderId="12" xfId="12" quotePrefix="1" applyFont="1" applyFill="1" applyBorder="1" applyAlignment="1">
      <alignment horizontal="center" vertical="center" wrapText="1"/>
    </xf>
    <xf numFmtId="0" fontId="22" fillId="0" borderId="12" xfId="1" applyFont="1" applyFill="1" applyBorder="1" applyAlignment="1">
      <alignment horizontal="center" vertical="center" wrapText="1"/>
    </xf>
    <xf numFmtId="0" fontId="22" fillId="0" borderId="12" xfId="1" applyFont="1" applyFill="1" applyBorder="1" applyAlignment="1">
      <alignment horizontal="left" vertical="center" wrapText="1"/>
    </xf>
    <xf numFmtId="164" fontId="24" fillId="0" borderId="8" xfId="6" applyFont="1" applyFill="1" applyBorder="1" applyAlignment="1">
      <alignment vertical="center"/>
    </xf>
    <xf numFmtId="164" fontId="24" fillId="0" borderId="12" xfId="6" applyFont="1" applyFill="1" applyBorder="1" applyAlignment="1">
      <alignment vertical="center"/>
    </xf>
    <xf numFmtId="2" fontId="21" fillId="3" borderId="12" xfId="12" applyNumberFormat="1" applyFont="1" applyFill="1" applyBorder="1" applyAlignment="1">
      <alignment horizontal="center" vertical="center" wrapText="1"/>
    </xf>
    <xf numFmtId="164" fontId="21" fillId="3" borderId="12" xfId="6" applyFont="1" applyFill="1" applyBorder="1" applyAlignment="1">
      <alignment vertical="center"/>
    </xf>
    <xf numFmtId="164" fontId="21" fillId="3" borderId="8" xfId="6" applyFont="1" applyFill="1" applyBorder="1" applyAlignment="1">
      <alignment vertical="center"/>
    </xf>
    <xf numFmtId="2" fontId="23" fillId="3" borderId="11" xfId="11" applyNumberFormat="1" applyFont="1" applyFill="1" applyBorder="1" applyAlignment="1" applyProtection="1">
      <alignment horizontal="right" vertical="center" wrapText="1"/>
      <protection locked="0"/>
    </xf>
    <xf numFmtId="9" fontId="21" fillId="3" borderId="2" xfId="8" applyNumberFormat="1" applyFont="1" applyFill="1" applyBorder="1" applyAlignment="1">
      <alignment horizontal="center" vertical="center" wrapText="1"/>
    </xf>
    <xf numFmtId="4" fontId="21" fillId="3" borderId="19" xfId="12" applyNumberFormat="1" applyFont="1" applyFill="1" applyBorder="1" applyAlignment="1">
      <alignment horizontal="center" vertical="center" wrapText="1"/>
    </xf>
    <xf numFmtId="4" fontId="4" fillId="3" borderId="18" xfId="12" applyNumberFormat="1" applyFont="1" applyFill="1" applyBorder="1" applyAlignment="1">
      <alignment horizontal="center" vertical="center" wrapText="1"/>
    </xf>
    <xf numFmtId="164" fontId="21" fillId="0" borderId="13" xfId="6" applyFont="1" applyFill="1" applyBorder="1" applyAlignment="1">
      <alignment vertical="center"/>
    </xf>
    <xf numFmtId="164" fontId="21" fillId="0" borderId="14" xfId="6" applyFont="1" applyFill="1" applyBorder="1" applyAlignment="1">
      <alignment vertical="center"/>
    </xf>
    <xf numFmtId="2" fontId="23" fillId="0" borderId="15" xfId="11" applyNumberFormat="1" applyFont="1" applyFill="1" applyBorder="1" applyAlignment="1" applyProtection="1">
      <alignment horizontal="right" vertical="center" wrapText="1"/>
      <protection locked="0"/>
    </xf>
    <xf numFmtId="9" fontId="21" fillId="0" borderId="20" xfId="8" applyNumberFormat="1" applyFont="1" applyFill="1" applyBorder="1" applyAlignment="1">
      <alignment horizontal="center" vertical="center" wrapText="1"/>
    </xf>
    <xf numFmtId="4" fontId="21" fillId="0" borderId="13" xfId="12" applyNumberFormat="1" applyFont="1" applyFill="1" applyBorder="1" applyAlignment="1">
      <alignment horizontal="center" vertical="center" wrapText="1"/>
    </xf>
    <xf numFmtId="2" fontId="23" fillId="0" borderId="12" xfId="11" applyNumberFormat="1" applyFont="1" applyFill="1" applyBorder="1" applyAlignment="1" applyProtection="1">
      <alignment horizontal="right" vertical="center" wrapText="1"/>
      <protection locked="0"/>
    </xf>
    <xf numFmtId="164" fontId="24" fillId="0" borderId="12" xfId="15" applyFont="1" applyFill="1" applyBorder="1" applyAlignment="1">
      <alignment horizontal="center"/>
    </xf>
    <xf numFmtId="164" fontId="21" fillId="0" borderId="12" xfId="6" applyFont="1" applyFill="1" applyBorder="1" applyAlignment="1">
      <alignment horizontal="center" vertical="center"/>
    </xf>
    <xf numFmtId="2" fontId="21" fillId="0" borderId="1" xfId="12" applyNumberFormat="1" applyFont="1" applyFill="1" applyBorder="1" applyAlignment="1">
      <alignment horizontal="center" vertical="center" wrapText="1"/>
    </xf>
    <xf numFmtId="164" fontId="21" fillId="0" borderId="1" xfId="6" applyFont="1" applyFill="1" applyBorder="1" applyAlignment="1">
      <alignment horizontal="center" vertical="center"/>
    </xf>
    <xf numFmtId="9" fontId="21" fillId="0" borderId="12" xfId="8" applyNumberFormat="1" applyFont="1" applyFill="1" applyBorder="1" applyAlignment="1">
      <alignment horizontal="center" vertical="center" wrapText="1"/>
    </xf>
    <xf numFmtId="4" fontId="21" fillId="0" borderId="12" xfId="12" applyNumberFormat="1" applyFont="1" applyFill="1" applyBorder="1" applyAlignment="1">
      <alignment horizontal="center" vertical="center" wrapText="1"/>
    </xf>
    <xf numFmtId="164" fontId="21" fillId="0" borderId="0" xfId="6" applyFont="1" applyFill="1" applyAlignment="1">
      <alignment vertical="center"/>
    </xf>
    <xf numFmtId="164" fontId="27" fillId="0" borderId="0" xfId="6" applyFont="1" applyFill="1" applyAlignment="1">
      <alignment horizontal="center" vertical="center"/>
    </xf>
    <xf numFmtId="164" fontId="21" fillId="0" borderId="0" xfId="6" applyFont="1" applyFill="1" applyAlignment="1">
      <alignment horizontal="center" vertical="center"/>
    </xf>
    <xf numFmtId="164" fontId="26" fillId="0" borderId="12" xfId="12" applyFont="1" applyFill="1" applyBorder="1" applyAlignment="1">
      <alignment horizontal="center" vertical="center"/>
    </xf>
    <xf numFmtId="4" fontId="28" fillId="0" borderId="17" xfId="12" applyNumberFormat="1" applyFont="1" applyFill="1" applyBorder="1" applyAlignment="1">
      <alignment horizontal="center" vertical="center" wrapText="1"/>
    </xf>
    <xf numFmtId="4" fontId="28" fillId="0" borderId="9" xfId="12" applyNumberFormat="1" applyFont="1" applyFill="1" applyBorder="1" applyAlignment="1">
      <alignment horizontal="center" vertical="center" wrapText="1"/>
    </xf>
    <xf numFmtId="0" fontId="4" fillId="0" borderId="0" xfId="5" applyFont="1" applyAlignment="1">
      <alignment horizontal="center"/>
    </xf>
    <xf numFmtId="0" fontId="19" fillId="0" borderId="12" xfId="0" applyFont="1" applyBorder="1" applyAlignment="1">
      <alignment horizontal="left" vertical="top" wrapText="1"/>
    </xf>
    <xf numFmtId="0" fontId="20" fillId="0" borderId="12" xfId="3" applyFont="1" applyFill="1" applyBorder="1" applyAlignment="1">
      <alignment horizontal="left" vertical="top" wrapText="1"/>
    </xf>
    <xf numFmtId="0" fontId="19" fillId="0" borderId="12" xfId="1" applyFont="1" applyBorder="1" applyAlignment="1">
      <alignment horizontal="left" vertical="top" wrapText="1"/>
    </xf>
    <xf numFmtId="0" fontId="20" fillId="0" borderId="12" xfId="0" applyFont="1" applyBorder="1" applyAlignment="1">
      <alignment horizontal="left" vertical="top" wrapText="1"/>
    </xf>
    <xf numFmtId="0" fontId="19" fillId="0" borderId="12" xfId="4" applyFont="1" applyBorder="1" applyAlignment="1">
      <alignment horizontal="left" vertical="top" wrapText="1"/>
    </xf>
    <xf numFmtId="0" fontId="20" fillId="3" borderId="12" xfId="3" applyFont="1" applyFill="1" applyBorder="1" applyAlignment="1">
      <alignment horizontal="left" vertical="top" wrapText="1"/>
    </xf>
    <xf numFmtId="0" fontId="19" fillId="3" borderId="12" xfId="1" applyFont="1" applyFill="1" applyBorder="1" applyAlignment="1">
      <alignment horizontal="left" vertical="top" wrapText="1"/>
    </xf>
    <xf numFmtId="0" fontId="20" fillId="0" borderId="12" xfId="2" applyFont="1" applyFill="1" applyBorder="1" applyAlignment="1">
      <alignment horizontal="left" vertical="top" wrapText="1"/>
    </xf>
    <xf numFmtId="0" fontId="20" fillId="0" borderId="13" xfId="3" applyFont="1" applyFill="1" applyBorder="1" applyAlignment="1">
      <alignment horizontal="left" vertical="top" wrapText="1"/>
    </xf>
    <xf numFmtId="0" fontId="20" fillId="0" borderId="22" xfId="3" applyFont="1" applyFill="1" applyBorder="1" applyAlignment="1">
      <alignment horizontal="left" vertical="top" wrapText="1"/>
    </xf>
    <xf numFmtId="0" fontId="30" fillId="0" borderId="0" xfId="0" applyFont="1" applyAlignment="1">
      <alignment horizontal="left" vertical="center" indent="5"/>
    </xf>
    <xf numFmtId="0" fontId="30" fillId="0" borderId="0" xfId="0" applyFont="1" applyAlignment="1">
      <alignment vertical="center"/>
    </xf>
    <xf numFmtId="0" fontId="30" fillId="0" borderId="23" xfId="0" applyFont="1" applyBorder="1" applyAlignment="1">
      <alignment horizontal="center" vertical="center" wrapText="1"/>
    </xf>
    <xf numFmtId="0" fontId="30" fillId="0" borderId="0" xfId="0" applyFont="1" applyAlignment="1">
      <alignment horizontal="center" vertical="center" wrapText="1"/>
    </xf>
    <xf numFmtId="0" fontId="30" fillId="0" borderId="0" xfId="0" applyFont="1" applyAlignment="1">
      <alignment horizontal="center" vertical="center" wrapText="1"/>
    </xf>
    <xf numFmtId="0" fontId="31" fillId="0" borderId="0" xfId="0" applyFont="1" applyAlignment="1">
      <alignment horizontal="justify" vertical="center"/>
    </xf>
    <xf numFmtId="0" fontId="29" fillId="0" borderId="0" xfId="0" applyFont="1" applyAlignment="1">
      <alignment horizontal="left" vertical="center" wrapText="1"/>
    </xf>
    <xf numFmtId="0" fontId="29" fillId="0" borderId="0" xfId="0" applyFont="1" applyAlignment="1">
      <alignment horizontal="left" vertical="center" wrapText="1"/>
    </xf>
    <xf numFmtId="0" fontId="31" fillId="0" borderId="0" xfId="0" applyFont="1" applyAlignment="1">
      <alignment horizontal="left" vertical="center"/>
    </xf>
    <xf numFmtId="2" fontId="16" fillId="0" borderId="0" xfId="5" applyNumberFormat="1" applyFont="1"/>
  </cellXfs>
  <cellStyles count="17">
    <cellStyle name="Dobre" xfId="2" builtinId="26"/>
    <cellStyle name="Excel Built-in Normal" xfId="6"/>
    <cellStyle name="Hiperłącze" xfId="4" builtinId="8"/>
    <cellStyle name="Normalny" xfId="0" builtinId="0"/>
    <cellStyle name="Normalny 2" xfId="7"/>
    <cellStyle name="Normalny 2 2" xfId="8"/>
    <cellStyle name="Normalny 2 2 2" xfId="9"/>
    <cellStyle name="Normalny 3" xfId="10"/>
    <cellStyle name="Normalny 3 2" xfId="11"/>
    <cellStyle name="Normalny 3 3" xfId="12"/>
    <cellStyle name="Normalny 3 3 2" xfId="13"/>
    <cellStyle name="Normalny 4" xfId="14"/>
    <cellStyle name="Normalny 5" xfId="5"/>
    <cellStyle name="Normalny_Aneks-2001r Przetarg - Euromed" xfId="15"/>
    <cellStyle name="Normalny_Arkusz1" xfId="3"/>
    <cellStyle name="Tekst objaśnienia" xfId="1" builtinId="53"/>
    <cellStyle name="Tekst objaśnienia 2" xf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T373"/>
  <sheetViews>
    <sheetView tabSelected="1" view="pageBreakPreview" topLeftCell="F232" zoomScale="60" zoomScaleNormal="110" workbookViewId="0">
      <selection activeCell="R12" sqref="R12"/>
    </sheetView>
  </sheetViews>
  <sheetFormatPr defaultColWidth="6.42578125" defaultRowHeight="11.25"/>
  <cols>
    <col min="1" max="1" width="7.140625" style="26" customWidth="1"/>
    <col min="2" max="2" width="42.7109375" style="27" customWidth="1"/>
    <col min="3" max="3" width="4.42578125" style="26" customWidth="1"/>
    <col min="4" max="4" width="5.28515625" style="27" customWidth="1"/>
    <col min="5" max="5" width="39.140625" style="26" customWidth="1"/>
    <col min="6" max="6" width="13.42578125" style="26" customWidth="1"/>
    <col min="7" max="7" width="9.7109375" style="26" customWidth="1"/>
    <col min="8" max="8" width="12.140625" style="26" customWidth="1"/>
    <col min="9" max="9" width="11" style="27" customWidth="1"/>
    <col min="10" max="10" width="11.5703125" style="26" customWidth="1"/>
    <col min="11" max="11" width="15.140625" style="26" customWidth="1"/>
    <col min="12" max="12" width="15.5703125" style="26" customWidth="1"/>
    <col min="13" max="13" width="14.7109375" style="26" customWidth="1"/>
    <col min="14" max="256" width="6.42578125" style="12"/>
    <col min="257" max="257" width="7.140625" style="12" customWidth="1"/>
    <col min="258" max="258" width="57" style="12" customWidth="1"/>
    <col min="259" max="259" width="8.5703125" style="12" customWidth="1"/>
    <col min="260" max="260" width="9" style="12" customWidth="1"/>
    <col min="261" max="261" width="41.28515625" style="12" customWidth="1"/>
    <col min="262" max="262" width="13.42578125" style="12" customWidth="1"/>
    <col min="263" max="263" width="10.85546875" style="12" customWidth="1"/>
    <col min="264" max="264" width="12.140625" style="12" customWidth="1"/>
    <col min="265" max="265" width="11" style="12" customWidth="1"/>
    <col min="266" max="266" width="9.85546875" style="12" customWidth="1"/>
    <col min="267" max="267" width="15.140625" style="12" customWidth="1"/>
    <col min="268" max="268" width="15.5703125" style="12" customWidth="1"/>
    <col min="269" max="269" width="14.7109375" style="12" customWidth="1"/>
    <col min="270" max="512" width="6.42578125" style="12"/>
    <col min="513" max="513" width="7.140625" style="12" customWidth="1"/>
    <col min="514" max="514" width="57" style="12" customWidth="1"/>
    <col min="515" max="515" width="8.5703125" style="12" customWidth="1"/>
    <col min="516" max="516" width="9" style="12" customWidth="1"/>
    <col min="517" max="517" width="41.28515625" style="12" customWidth="1"/>
    <col min="518" max="518" width="13.42578125" style="12" customWidth="1"/>
    <col min="519" max="519" width="10.85546875" style="12" customWidth="1"/>
    <col min="520" max="520" width="12.140625" style="12" customWidth="1"/>
    <col min="521" max="521" width="11" style="12" customWidth="1"/>
    <col min="522" max="522" width="9.85546875" style="12" customWidth="1"/>
    <col min="523" max="523" width="15.140625" style="12" customWidth="1"/>
    <col min="524" max="524" width="15.5703125" style="12" customWidth="1"/>
    <col min="525" max="525" width="14.7109375" style="12" customWidth="1"/>
    <col min="526" max="768" width="6.42578125" style="12"/>
    <col min="769" max="769" width="7.140625" style="12" customWidth="1"/>
    <col min="770" max="770" width="57" style="12" customWidth="1"/>
    <col min="771" max="771" width="8.5703125" style="12" customWidth="1"/>
    <col min="772" max="772" width="9" style="12" customWidth="1"/>
    <col min="773" max="773" width="41.28515625" style="12" customWidth="1"/>
    <col min="774" max="774" width="13.42578125" style="12" customWidth="1"/>
    <col min="775" max="775" width="10.85546875" style="12" customWidth="1"/>
    <col min="776" max="776" width="12.140625" style="12" customWidth="1"/>
    <col min="777" max="777" width="11" style="12" customWidth="1"/>
    <col min="778" max="778" width="9.85546875" style="12" customWidth="1"/>
    <col min="779" max="779" width="15.140625" style="12" customWidth="1"/>
    <col min="780" max="780" width="15.5703125" style="12" customWidth="1"/>
    <col min="781" max="781" width="14.7109375" style="12" customWidth="1"/>
    <col min="782" max="1024" width="6.42578125" style="12"/>
    <col min="1025" max="1025" width="7.140625" style="12" customWidth="1"/>
    <col min="1026" max="1026" width="57" style="12" customWidth="1"/>
    <col min="1027" max="1027" width="8.5703125" style="12" customWidth="1"/>
    <col min="1028" max="1028" width="9" style="12" customWidth="1"/>
    <col min="1029" max="1029" width="41.28515625" style="12" customWidth="1"/>
    <col min="1030" max="1030" width="13.42578125" style="12" customWidth="1"/>
    <col min="1031" max="1031" width="10.85546875" style="12" customWidth="1"/>
    <col min="1032" max="1032" width="12.140625" style="12" customWidth="1"/>
    <col min="1033" max="1033" width="11" style="12" customWidth="1"/>
    <col min="1034" max="1034" width="9.85546875" style="12" customWidth="1"/>
    <col min="1035" max="1035" width="15.140625" style="12" customWidth="1"/>
    <col min="1036" max="1036" width="15.5703125" style="12" customWidth="1"/>
    <col min="1037" max="1037" width="14.7109375" style="12" customWidth="1"/>
    <col min="1038" max="1280" width="6.42578125" style="12"/>
    <col min="1281" max="1281" width="7.140625" style="12" customWidth="1"/>
    <col min="1282" max="1282" width="57" style="12" customWidth="1"/>
    <col min="1283" max="1283" width="8.5703125" style="12" customWidth="1"/>
    <col min="1284" max="1284" width="9" style="12" customWidth="1"/>
    <col min="1285" max="1285" width="41.28515625" style="12" customWidth="1"/>
    <col min="1286" max="1286" width="13.42578125" style="12" customWidth="1"/>
    <col min="1287" max="1287" width="10.85546875" style="12" customWidth="1"/>
    <col min="1288" max="1288" width="12.140625" style="12" customWidth="1"/>
    <col min="1289" max="1289" width="11" style="12" customWidth="1"/>
    <col min="1290" max="1290" width="9.85546875" style="12" customWidth="1"/>
    <col min="1291" max="1291" width="15.140625" style="12" customWidth="1"/>
    <col min="1292" max="1292" width="15.5703125" style="12" customWidth="1"/>
    <col min="1293" max="1293" width="14.7109375" style="12" customWidth="1"/>
    <col min="1294" max="1536" width="6.42578125" style="12"/>
    <col min="1537" max="1537" width="7.140625" style="12" customWidth="1"/>
    <col min="1538" max="1538" width="57" style="12" customWidth="1"/>
    <col min="1539" max="1539" width="8.5703125" style="12" customWidth="1"/>
    <col min="1540" max="1540" width="9" style="12" customWidth="1"/>
    <col min="1541" max="1541" width="41.28515625" style="12" customWidth="1"/>
    <col min="1542" max="1542" width="13.42578125" style="12" customWidth="1"/>
    <col min="1543" max="1543" width="10.85546875" style="12" customWidth="1"/>
    <col min="1544" max="1544" width="12.140625" style="12" customWidth="1"/>
    <col min="1545" max="1545" width="11" style="12" customWidth="1"/>
    <col min="1546" max="1546" width="9.85546875" style="12" customWidth="1"/>
    <col min="1547" max="1547" width="15.140625" style="12" customWidth="1"/>
    <col min="1548" max="1548" width="15.5703125" style="12" customWidth="1"/>
    <col min="1549" max="1549" width="14.7109375" style="12" customWidth="1"/>
    <col min="1550" max="1792" width="6.42578125" style="12"/>
    <col min="1793" max="1793" width="7.140625" style="12" customWidth="1"/>
    <col min="1794" max="1794" width="57" style="12" customWidth="1"/>
    <col min="1795" max="1795" width="8.5703125" style="12" customWidth="1"/>
    <col min="1796" max="1796" width="9" style="12" customWidth="1"/>
    <col min="1797" max="1797" width="41.28515625" style="12" customWidth="1"/>
    <col min="1798" max="1798" width="13.42578125" style="12" customWidth="1"/>
    <col min="1799" max="1799" width="10.85546875" style="12" customWidth="1"/>
    <col min="1800" max="1800" width="12.140625" style="12" customWidth="1"/>
    <col min="1801" max="1801" width="11" style="12" customWidth="1"/>
    <col min="1802" max="1802" width="9.85546875" style="12" customWidth="1"/>
    <col min="1803" max="1803" width="15.140625" style="12" customWidth="1"/>
    <col min="1804" max="1804" width="15.5703125" style="12" customWidth="1"/>
    <col min="1805" max="1805" width="14.7109375" style="12" customWidth="1"/>
    <col min="1806" max="2048" width="6.42578125" style="12"/>
    <col min="2049" max="2049" width="7.140625" style="12" customWidth="1"/>
    <col min="2050" max="2050" width="57" style="12" customWidth="1"/>
    <col min="2051" max="2051" width="8.5703125" style="12" customWidth="1"/>
    <col min="2052" max="2052" width="9" style="12" customWidth="1"/>
    <col min="2053" max="2053" width="41.28515625" style="12" customWidth="1"/>
    <col min="2054" max="2054" width="13.42578125" style="12" customWidth="1"/>
    <col min="2055" max="2055" width="10.85546875" style="12" customWidth="1"/>
    <col min="2056" max="2056" width="12.140625" style="12" customWidth="1"/>
    <col min="2057" max="2057" width="11" style="12" customWidth="1"/>
    <col min="2058" max="2058" width="9.85546875" style="12" customWidth="1"/>
    <col min="2059" max="2059" width="15.140625" style="12" customWidth="1"/>
    <col min="2060" max="2060" width="15.5703125" style="12" customWidth="1"/>
    <col min="2061" max="2061" width="14.7109375" style="12" customWidth="1"/>
    <col min="2062" max="2304" width="6.42578125" style="12"/>
    <col min="2305" max="2305" width="7.140625" style="12" customWidth="1"/>
    <col min="2306" max="2306" width="57" style="12" customWidth="1"/>
    <col min="2307" max="2307" width="8.5703125" style="12" customWidth="1"/>
    <col min="2308" max="2308" width="9" style="12" customWidth="1"/>
    <col min="2309" max="2309" width="41.28515625" style="12" customWidth="1"/>
    <col min="2310" max="2310" width="13.42578125" style="12" customWidth="1"/>
    <col min="2311" max="2311" width="10.85546875" style="12" customWidth="1"/>
    <col min="2312" max="2312" width="12.140625" style="12" customWidth="1"/>
    <col min="2313" max="2313" width="11" style="12" customWidth="1"/>
    <col min="2314" max="2314" width="9.85546875" style="12" customWidth="1"/>
    <col min="2315" max="2315" width="15.140625" style="12" customWidth="1"/>
    <col min="2316" max="2316" width="15.5703125" style="12" customWidth="1"/>
    <col min="2317" max="2317" width="14.7109375" style="12" customWidth="1"/>
    <col min="2318" max="2560" width="6.42578125" style="12"/>
    <col min="2561" max="2561" width="7.140625" style="12" customWidth="1"/>
    <col min="2562" max="2562" width="57" style="12" customWidth="1"/>
    <col min="2563" max="2563" width="8.5703125" style="12" customWidth="1"/>
    <col min="2564" max="2564" width="9" style="12" customWidth="1"/>
    <col min="2565" max="2565" width="41.28515625" style="12" customWidth="1"/>
    <col min="2566" max="2566" width="13.42578125" style="12" customWidth="1"/>
    <col min="2567" max="2567" width="10.85546875" style="12" customWidth="1"/>
    <col min="2568" max="2568" width="12.140625" style="12" customWidth="1"/>
    <col min="2569" max="2569" width="11" style="12" customWidth="1"/>
    <col min="2570" max="2570" width="9.85546875" style="12" customWidth="1"/>
    <col min="2571" max="2571" width="15.140625" style="12" customWidth="1"/>
    <col min="2572" max="2572" width="15.5703125" style="12" customWidth="1"/>
    <col min="2573" max="2573" width="14.7109375" style="12" customWidth="1"/>
    <col min="2574" max="2816" width="6.42578125" style="12"/>
    <col min="2817" max="2817" width="7.140625" style="12" customWidth="1"/>
    <col min="2818" max="2818" width="57" style="12" customWidth="1"/>
    <col min="2819" max="2819" width="8.5703125" style="12" customWidth="1"/>
    <col min="2820" max="2820" width="9" style="12" customWidth="1"/>
    <col min="2821" max="2821" width="41.28515625" style="12" customWidth="1"/>
    <col min="2822" max="2822" width="13.42578125" style="12" customWidth="1"/>
    <col min="2823" max="2823" width="10.85546875" style="12" customWidth="1"/>
    <col min="2824" max="2824" width="12.140625" style="12" customWidth="1"/>
    <col min="2825" max="2825" width="11" style="12" customWidth="1"/>
    <col min="2826" max="2826" width="9.85546875" style="12" customWidth="1"/>
    <col min="2827" max="2827" width="15.140625" style="12" customWidth="1"/>
    <col min="2828" max="2828" width="15.5703125" style="12" customWidth="1"/>
    <col min="2829" max="2829" width="14.7109375" style="12" customWidth="1"/>
    <col min="2830" max="3072" width="6.42578125" style="12"/>
    <col min="3073" max="3073" width="7.140625" style="12" customWidth="1"/>
    <col min="3074" max="3074" width="57" style="12" customWidth="1"/>
    <col min="3075" max="3075" width="8.5703125" style="12" customWidth="1"/>
    <col min="3076" max="3076" width="9" style="12" customWidth="1"/>
    <col min="3077" max="3077" width="41.28515625" style="12" customWidth="1"/>
    <col min="3078" max="3078" width="13.42578125" style="12" customWidth="1"/>
    <col min="3079" max="3079" width="10.85546875" style="12" customWidth="1"/>
    <col min="3080" max="3080" width="12.140625" style="12" customWidth="1"/>
    <col min="3081" max="3081" width="11" style="12" customWidth="1"/>
    <col min="3082" max="3082" width="9.85546875" style="12" customWidth="1"/>
    <col min="3083" max="3083" width="15.140625" style="12" customWidth="1"/>
    <col min="3084" max="3084" width="15.5703125" style="12" customWidth="1"/>
    <col min="3085" max="3085" width="14.7109375" style="12" customWidth="1"/>
    <col min="3086" max="3328" width="6.42578125" style="12"/>
    <col min="3329" max="3329" width="7.140625" style="12" customWidth="1"/>
    <col min="3330" max="3330" width="57" style="12" customWidth="1"/>
    <col min="3331" max="3331" width="8.5703125" style="12" customWidth="1"/>
    <col min="3332" max="3332" width="9" style="12" customWidth="1"/>
    <col min="3333" max="3333" width="41.28515625" style="12" customWidth="1"/>
    <col min="3334" max="3334" width="13.42578125" style="12" customWidth="1"/>
    <col min="3335" max="3335" width="10.85546875" style="12" customWidth="1"/>
    <col min="3336" max="3336" width="12.140625" style="12" customWidth="1"/>
    <col min="3337" max="3337" width="11" style="12" customWidth="1"/>
    <col min="3338" max="3338" width="9.85546875" style="12" customWidth="1"/>
    <col min="3339" max="3339" width="15.140625" style="12" customWidth="1"/>
    <col min="3340" max="3340" width="15.5703125" style="12" customWidth="1"/>
    <col min="3341" max="3341" width="14.7109375" style="12" customWidth="1"/>
    <col min="3342" max="3584" width="6.42578125" style="12"/>
    <col min="3585" max="3585" width="7.140625" style="12" customWidth="1"/>
    <col min="3586" max="3586" width="57" style="12" customWidth="1"/>
    <col min="3587" max="3587" width="8.5703125" style="12" customWidth="1"/>
    <col min="3588" max="3588" width="9" style="12" customWidth="1"/>
    <col min="3589" max="3589" width="41.28515625" style="12" customWidth="1"/>
    <col min="3590" max="3590" width="13.42578125" style="12" customWidth="1"/>
    <col min="3591" max="3591" width="10.85546875" style="12" customWidth="1"/>
    <col min="3592" max="3592" width="12.140625" style="12" customWidth="1"/>
    <col min="3593" max="3593" width="11" style="12" customWidth="1"/>
    <col min="3594" max="3594" width="9.85546875" style="12" customWidth="1"/>
    <col min="3595" max="3595" width="15.140625" style="12" customWidth="1"/>
    <col min="3596" max="3596" width="15.5703125" style="12" customWidth="1"/>
    <col min="3597" max="3597" width="14.7109375" style="12" customWidth="1"/>
    <col min="3598" max="3840" width="6.42578125" style="12"/>
    <col min="3841" max="3841" width="7.140625" style="12" customWidth="1"/>
    <col min="3842" max="3842" width="57" style="12" customWidth="1"/>
    <col min="3843" max="3843" width="8.5703125" style="12" customWidth="1"/>
    <col min="3844" max="3844" width="9" style="12" customWidth="1"/>
    <col min="3845" max="3845" width="41.28515625" style="12" customWidth="1"/>
    <col min="3846" max="3846" width="13.42578125" style="12" customWidth="1"/>
    <col min="3847" max="3847" width="10.85546875" style="12" customWidth="1"/>
    <col min="3848" max="3848" width="12.140625" style="12" customWidth="1"/>
    <col min="3849" max="3849" width="11" style="12" customWidth="1"/>
    <col min="3850" max="3850" width="9.85546875" style="12" customWidth="1"/>
    <col min="3851" max="3851" width="15.140625" style="12" customWidth="1"/>
    <col min="3852" max="3852" width="15.5703125" style="12" customWidth="1"/>
    <col min="3853" max="3853" width="14.7109375" style="12" customWidth="1"/>
    <col min="3854" max="4096" width="6.42578125" style="12"/>
    <col min="4097" max="4097" width="7.140625" style="12" customWidth="1"/>
    <col min="4098" max="4098" width="57" style="12" customWidth="1"/>
    <col min="4099" max="4099" width="8.5703125" style="12" customWidth="1"/>
    <col min="4100" max="4100" width="9" style="12" customWidth="1"/>
    <col min="4101" max="4101" width="41.28515625" style="12" customWidth="1"/>
    <col min="4102" max="4102" width="13.42578125" style="12" customWidth="1"/>
    <col min="4103" max="4103" width="10.85546875" style="12" customWidth="1"/>
    <col min="4104" max="4104" width="12.140625" style="12" customWidth="1"/>
    <col min="4105" max="4105" width="11" style="12" customWidth="1"/>
    <col min="4106" max="4106" width="9.85546875" style="12" customWidth="1"/>
    <col min="4107" max="4107" width="15.140625" style="12" customWidth="1"/>
    <col min="4108" max="4108" width="15.5703125" style="12" customWidth="1"/>
    <col min="4109" max="4109" width="14.7109375" style="12" customWidth="1"/>
    <col min="4110" max="4352" width="6.42578125" style="12"/>
    <col min="4353" max="4353" width="7.140625" style="12" customWidth="1"/>
    <col min="4354" max="4354" width="57" style="12" customWidth="1"/>
    <col min="4355" max="4355" width="8.5703125" style="12" customWidth="1"/>
    <col min="4356" max="4356" width="9" style="12" customWidth="1"/>
    <col min="4357" max="4357" width="41.28515625" style="12" customWidth="1"/>
    <col min="4358" max="4358" width="13.42578125" style="12" customWidth="1"/>
    <col min="4359" max="4359" width="10.85546875" style="12" customWidth="1"/>
    <col min="4360" max="4360" width="12.140625" style="12" customWidth="1"/>
    <col min="4361" max="4361" width="11" style="12" customWidth="1"/>
    <col min="4362" max="4362" width="9.85546875" style="12" customWidth="1"/>
    <col min="4363" max="4363" width="15.140625" style="12" customWidth="1"/>
    <col min="4364" max="4364" width="15.5703125" style="12" customWidth="1"/>
    <col min="4365" max="4365" width="14.7109375" style="12" customWidth="1"/>
    <col min="4366" max="4608" width="6.42578125" style="12"/>
    <col min="4609" max="4609" width="7.140625" style="12" customWidth="1"/>
    <col min="4610" max="4610" width="57" style="12" customWidth="1"/>
    <col min="4611" max="4611" width="8.5703125" style="12" customWidth="1"/>
    <col min="4612" max="4612" width="9" style="12" customWidth="1"/>
    <col min="4613" max="4613" width="41.28515625" style="12" customWidth="1"/>
    <col min="4614" max="4614" width="13.42578125" style="12" customWidth="1"/>
    <col min="4615" max="4615" width="10.85546875" style="12" customWidth="1"/>
    <col min="4616" max="4616" width="12.140625" style="12" customWidth="1"/>
    <col min="4617" max="4617" width="11" style="12" customWidth="1"/>
    <col min="4618" max="4618" width="9.85546875" style="12" customWidth="1"/>
    <col min="4619" max="4619" width="15.140625" style="12" customWidth="1"/>
    <col min="4620" max="4620" width="15.5703125" style="12" customWidth="1"/>
    <col min="4621" max="4621" width="14.7109375" style="12" customWidth="1"/>
    <col min="4622" max="4864" width="6.42578125" style="12"/>
    <col min="4865" max="4865" width="7.140625" style="12" customWidth="1"/>
    <col min="4866" max="4866" width="57" style="12" customWidth="1"/>
    <col min="4867" max="4867" width="8.5703125" style="12" customWidth="1"/>
    <col min="4868" max="4868" width="9" style="12" customWidth="1"/>
    <col min="4869" max="4869" width="41.28515625" style="12" customWidth="1"/>
    <col min="4870" max="4870" width="13.42578125" style="12" customWidth="1"/>
    <col min="4871" max="4871" width="10.85546875" style="12" customWidth="1"/>
    <col min="4872" max="4872" width="12.140625" style="12" customWidth="1"/>
    <col min="4873" max="4873" width="11" style="12" customWidth="1"/>
    <col min="4874" max="4874" width="9.85546875" style="12" customWidth="1"/>
    <col min="4875" max="4875" width="15.140625" style="12" customWidth="1"/>
    <col min="4876" max="4876" width="15.5703125" style="12" customWidth="1"/>
    <col min="4877" max="4877" width="14.7109375" style="12" customWidth="1"/>
    <col min="4878" max="5120" width="6.42578125" style="12"/>
    <col min="5121" max="5121" width="7.140625" style="12" customWidth="1"/>
    <col min="5122" max="5122" width="57" style="12" customWidth="1"/>
    <col min="5123" max="5123" width="8.5703125" style="12" customWidth="1"/>
    <col min="5124" max="5124" width="9" style="12" customWidth="1"/>
    <col min="5125" max="5125" width="41.28515625" style="12" customWidth="1"/>
    <col min="5126" max="5126" width="13.42578125" style="12" customWidth="1"/>
    <col min="5127" max="5127" width="10.85546875" style="12" customWidth="1"/>
    <col min="5128" max="5128" width="12.140625" style="12" customWidth="1"/>
    <col min="5129" max="5129" width="11" style="12" customWidth="1"/>
    <col min="5130" max="5130" width="9.85546875" style="12" customWidth="1"/>
    <col min="5131" max="5131" width="15.140625" style="12" customWidth="1"/>
    <col min="5132" max="5132" width="15.5703125" style="12" customWidth="1"/>
    <col min="5133" max="5133" width="14.7109375" style="12" customWidth="1"/>
    <col min="5134" max="5376" width="6.42578125" style="12"/>
    <col min="5377" max="5377" width="7.140625" style="12" customWidth="1"/>
    <col min="5378" max="5378" width="57" style="12" customWidth="1"/>
    <col min="5379" max="5379" width="8.5703125" style="12" customWidth="1"/>
    <col min="5380" max="5380" width="9" style="12" customWidth="1"/>
    <col min="5381" max="5381" width="41.28515625" style="12" customWidth="1"/>
    <col min="5382" max="5382" width="13.42578125" style="12" customWidth="1"/>
    <col min="5383" max="5383" width="10.85546875" style="12" customWidth="1"/>
    <col min="5384" max="5384" width="12.140625" style="12" customWidth="1"/>
    <col min="5385" max="5385" width="11" style="12" customWidth="1"/>
    <col min="5386" max="5386" width="9.85546875" style="12" customWidth="1"/>
    <col min="5387" max="5387" width="15.140625" style="12" customWidth="1"/>
    <col min="5388" max="5388" width="15.5703125" style="12" customWidth="1"/>
    <col min="5389" max="5389" width="14.7109375" style="12" customWidth="1"/>
    <col min="5390" max="5632" width="6.42578125" style="12"/>
    <col min="5633" max="5633" width="7.140625" style="12" customWidth="1"/>
    <col min="5634" max="5634" width="57" style="12" customWidth="1"/>
    <col min="5635" max="5635" width="8.5703125" style="12" customWidth="1"/>
    <col min="5636" max="5636" width="9" style="12" customWidth="1"/>
    <col min="5637" max="5637" width="41.28515625" style="12" customWidth="1"/>
    <col min="5638" max="5638" width="13.42578125" style="12" customWidth="1"/>
    <col min="5639" max="5639" width="10.85546875" style="12" customWidth="1"/>
    <col min="5640" max="5640" width="12.140625" style="12" customWidth="1"/>
    <col min="5641" max="5641" width="11" style="12" customWidth="1"/>
    <col min="5642" max="5642" width="9.85546875" style="12" customWidth="1"/>
    <col min="5643" max="5643" width="15.140625" style="12" customWidth="1"/>
    <col min="5644" max="5644" width="15.5703125" style="12" customWidth="1"/>
    <col min="5645" max="5645" width="14.7109375" style="12" customWidth="1"/>
    <col min="5646" max="5888" width="6.42578125" style="12"/>
    <col min="5889" max="5889" width="7.140625" style="12" customWidth="1"/>
    <col min="5890" max="5890" width="57" style="12" customWidth="1"/>
    <col min="5891" max="5891" width="8.5703125" style="12" customWidth="1"/>
    <col min="5892" max="5892" width="9" style="12" customWidth="1"/>
    <col min="5893" max="5893" width="41.28515625" style="12" customWidth="1"/>
    <col min="5894" max="5894" width="13.42578125" style="12" customWidth="1"/>
    <col min="5895" max="5895" width="10.85546875" style="12" customWidth="1"/>
    <col min="5896" max="5896" width="12.140625" style="12" customWidth="1"/>
    <col min="5897" max="5897" width="11" style="12" customWidth="1"/>
    <col min="5898" max="5898" width="9.85546875" style="12" customWidth="1"/>
    <col min="5899" max="5899" width="15.140625" style="12" customWidth="1"/>
    <col min="5900" max="5900" width="15.5703125" style="12" customWidth="1"/>
    <col min="5901" max="5901" width="14.7109375" style="12" customWidth="1"/>
    <col min="5902" max="6144" width="6.42578125" style="12"/>
    <col min="6145" max="6145" width="7.140625" style="12" customWidth="1"/>
    <col min="6146" max="6146" width="57" style="12" customWidth="1"/>
    <col min="6147" max="6147" width="8.5703125" style="12" customWidth="1"/>
    <col min="6148" max="6148" width="9" style="12" customWidth="1"/>
    <col min="6149" max="6149" width="41.28515625" style="12" customWidth="1"/>
    <col min="6150" max="6150" width="13.42578125" style="12" customWidth="1"/>
    <col min="6151" max="6151" width="10.85546875" style="12" customWidth="1"/>
    <col min="6152" max="6152" width="12.140625" style="12" customWidth="1"/>
    <col min="6153" max="6153" width="11" style="12" customWidth="1"/>
    <col min="6154" max="6154" width="9.85546875" style="12" customWidth="1"/>
    <col min="6155" max="6155" width="15.140625" style="12" customWidth="1"/>
    <col min="6156" max="6156" width="15.5703125" style="12" customWidth="1"/>
    <col min="6157" max="6157" width="14.7109375" style="12" customWidth="1"/>
    <col min="6158" max="6400" width="6.42578125" style="12"/>
    <col min="6401" max="6401" width="7.140625" style="12" customWidth="1"/>
    <col min="6402" max="6402" width="57" style="12" customWidth="1"/>
    <col min="6403" max="6403" width="8.5703125" style="12" customWidth="1"/>
    <col min="6404" max="6404" width="9" style="12" customWidth="1"/>
    <col min="6405" max="6405" width="41.28515625" style="12" customWidth="1"/>
    <col min="6406" max="6406" width="13.42578125" style="12" customWidth="1"/>
    <col min="6407" max="6407" width="10.85546875" style="12" customWidth="1"/>
    <col min="6408" max="6408" width="12.140625" style="12" customWidth="1"/>
    <col min="6409" max="6409" width="11" style="12" customWidth="1"/>
    <col min="6410" max="6410" width="9.85546875" style="12" customWidth="1"/>
    <col min="6411" max="6411" width="15.140625" style="12" customWidth="1"/>
    <col min="6412" max="6412" width="15.5703125" style="12" customWidth="1"/>
    <col min="6413" max="6413" width="14.7109375" style="12" customWidth="1"/>
    <col min="6414" max="6656" width="6.42578125" style="12"/>
    <col min="6657" max="6657" width="7.140625" style="12" customWidth="1"/>
    <col min="6658" max="6658" width="57" style="12" customWidth="1"/>
    <col min="6659" max="6659" width="8.5703125" style="12" customWidth="1"/>
    <col min="6660" max="6660" width="9" style="12" customWidth="1"/>
    <col min="6661" max="6661" width="41.28515625" style="12" customWidth="1"/>
    <col min="6662" max="6662" width="13.42578125" style="12" customWidth="1"/>
    <col min="6663" max="6663" width="10.85546875" style="12" customWidth="1"/>
    <col min="6664" max="6664" width="12.140625" style="12" customWidth="1"/>
    <col min="6665" max="6665" width="11" style="12" customWidth="1"/>
    <col min="6666" max="6666" width="9.85546875" style="12" customWidth="1"/>
    <col min="6667" max="6667" width="15.140625" style="12" customWidth="1"/>
    <col min="6668" max="6668" width="15.5703125" style="12" customWidth="1"/>
    <col min="6669" max="6669" width="14.7109375" style="12" customWidth="1"/>
    <col min="6670" max="6912" width="6.42578125" style="12"/>
    <col min="6913" max="6913" width="7.140625" style="12" customWidth="1"/>
    <col min="6914" max="6914" width="57" style="12" customWidth="1"/>
    <col min="6915" max="6915" width="8.5703125" style="12" customWidth="1"/>
    <col min="6916" max="6916" width="9" style="12" customWidth="1"/>
    <col min="6917" max="6917" width="41.28515625" style="12" customWidth="1"/>
    <col min="6918" max="6918" width="13.42578125" style="12" customWidth="1"/>
    <col min="6919" max="6919" width="10.85546875" style="12" customWidth="1"/>
    <col min="6920" max="6920" width="12.140625" style="12" customWidth="1"/>
    <col min="6921" max="6921" width="11" style="12" customWidth="1"/>
    <col min="6922" max="6922" width="9.85546875" style="12" customWidth="1"/>
    <col min="6923" max="6923" width="15.140625" style="12" customWidth="1"/>
    <col min="6924" max="6924" width="15.5703125" style="12" customWidth="1"/>
    <col min="6925" max="6925" width="14.7109375" style="12" customWidth="1"/>
    <col min="6926" max="7168" width="6.42578125" style="12"/>
    <col min="7169" max="7169" width="7.140625" style="12" customWidth="1"/>
    <col min="7170" max="7170" width="57" style="12" customWidth="1"/>
    <col min="7171" max="7171" width="8.5703125" style="12" customWidth="1"/>
    <col min="7172" max="7172" width="9" style="12" customWidth="1"/>
    <col min="7173" max="7173" width="41.28515625" style="12" customWidth="1"/>
    <col min="7174" max="7174" width="13.42578125" style="12" customWidth="1"/>
    <col min="7175" max="7175" width="10.85546875" style="12" customWidth="1"/>
    <col min="7176" max="7176" width="12.140625" style="12" customWidth="1"/>
    <col min="7177" max="7177" width="11" style="12" customWidth="1"/>
    <col min="7178" max="7178" width="9.85546875" style="12" customWidth="1"/>
    <col min="7179" max="7179" width="15.140625" style="12" customWidth="1"/>
    <col min="7180" max="7180" width="15.5703125" style="12" customWidth="1"/>
    <col min="7181" max="7181" width="14.7109375" style="12" customWidth="1"/>
    <col min="7182" max="7424" width="6.42578125" style="12"/>
    <col min="7425" max="7425" width="7.140625" style="12" customWidth="1"/>
    <col min="7426" max="7426" width="57" style="12" customWidth="1"/>
    <col min="7427" max="7427" width="8.5703125" style="12" customWidth="1"/>
    <col min="7428" max="7428" width="9" style="12" customWidth="1"/>
    <col min="7429" max="7429" width="41.28515625" style="12" customWidth="1"/>
    <col min="7430" max="7430" width="13.42578125" style="12" customWidth="1"/>
    <col min="7431" max="7431" width="10.85546875" style="12" customWidth="1"/>
    <col min="7432" max="7432" width="12.140625" style="12" customWidth="1"/>
    <col min="7433" max="7433" width="11" style="12" customWidth="1"/>
    <col min="7434" max="7434" width="9.85546875" style="12" customWidth="1"/>
    <col min="7435" max="7435" width="15.140625" style="12" customWidth="1"/>
    <col min="7436" max="7436" width="15.5703125" style="12" customWidth="1"/>
    <col min="7437" max="7437" width="14.7109375" style="12" customWidth="1"/>
    <col min="7438" max="7680" width="6.42578125" style="12"/>
    <col min="7681" max="7681" width="7.140625" style="12" customWidth="1"/>
    <col min="7682" max="7682" width="57" style="12" customWidth="1"/>
    <col min="7683" max="7683" width="8.5703125" style="12" customWidth="1"/>
    <col min="7684" max="7684" width="9" style="12" customWidth="1"/>
    <col min="7685" max="7685" width="41.28515625" style="12" customWidth="1"/>
    <col min="7686" max="7686" width="13.42578125" style="12" customWidth="1"/>
    <col min="7687" max="7687" width="10.85546875" style="12" customWidth="1"/>
    <col min="7688" max="7688" width="12.140625" style="12" customWidth="1"/>
    <col min="7689" max="7689" width="11" style="12" customWidth="1"/>
    <col min="7690" max="7690" width="9.85546875" style="12" customWidth="1"/>
    <col min="7691" max="7691" width="15.140625" style="12" customWidth="1"/>
    <col min="7692" max="7692" width="15.5703125" style="12" customWidth="1"/>
    <col min="7693" max="7693" width="14.7109375" style="12" customWidth="1"/>
    <col min="7694" max="7936" width="6.42578125" style="12"/>
    <col min="7937" max="7937" width="7.140625" style="12" customWidth="1"/>
    <col min="7938" max="7938" width="57" style="12" customWidth="1"/>
    <col min="7939" max="7939" width="8.5703125" style="12" customWidth="1"/>
    <col min="7940" max="7940" width="9" style="12" customWidth="1"/>
    <col min="7941" max="7941" width="41.28515625" style="12" customWidth="1"/>
    <col min="7942" max="7942" width="13.42578125" style="12" customWidth="1"/>
    <col min="7943" max="7943" width="10.85546875" style="12" customWidth="1"/>
    <col min="7944" max="7944" width="12.140625" style="12" customWidth="1"/>
    <col min="7945" max="7945" width="11" style="12" customWidth="1"/>
    <col min="7946" max="7946" width="9.85546875" style="12" customWidth="1"/>
    <col min="7947" max="7947" width="15.140625" style="12" customWidth="1"/>
    <col min="7948" max="7948" width="15.5703125" style="12" customWidth="1"/>
    <col min="7949" max="7949" width="14.7109375" style="12" customWidth="1"/>
    <col min="7950" max="8192" width="6.42578125" style="12"/>
    <col min="8193" max="8193" width="7.140625" style="12" customWidth="1"/>
    <col min="8194" max="8194" width="57" style="12" customWidth="1"/>
    <col min="8195" max="8195" width="8.5703125" style="12" customWidth="1"/>
    <col min="8196" max="8196" width="9" style="12" customWidth="1"/>
    <col min="8197" max="8197" width="41.28515625" style="12" customWidth="1"/>
    <col min="8198" max="8198" width="13.42578125" style="12" customWidth="1"/>
    <col min="8199" max="8199" width="10.85546875" style="12" customWidth="1"/>
    <col min="8200" max="8200" width="12.140625" style="12" customWidth="1"/>
    <col min="8201" max="8201" width="11" style="12" customWidth="1"/>
    <col min="8202" max="8202" width="9.85546875" style="12" customWidth="1"/>
    <col min="8203" max="8203" width="15.140625" style="12" customWidth="1"/>
    <col min="8204" max="8204" width="15.5703125" style="12" customWidth="1"/>
    <col min="8205" max="8205" width="14.7109375" style="12" customWidth="1"/>
    <col min="8206" max="8448" width="6.42578125" style="12"/>
    <col min="8449" max="8449" width="7.140625" style="12" customWidth="1"/>
    <col min="8450" max="8450" width="57" style="12" customWidth="1"/>
    <col min="8451" max="8451" width="8.5703125" style="12" customWidth="1"/>
    <col min="8452" max="8452" width="9" style="12" customWidth="1"/>
    <col min="8453" max="8453" width="41.28515625" style="12" customWidth="1"/>
    <col min="8454" max="8454" width="13.42578125" style="12" customWidth="1"/>
    <col min="8455" max="8455" width="10.85546875" style="12" customWidth="1"/>
    <col min="8456" max="8456" width="12.140625" style="12" customWidth="1"/>
    <col min="8457" max="8457" width="11" style="12" customWidth="1"/>
    <col min="8458" max="8458" width="9.85546875" style="12" customWidth="1"/>
    <col min="8459" max="8459" width="15.140625" style="12" customWidth="1"/>
    <col min="8460" max="8460" width="15.5703125" style="12" customWidth="1"/>
    <col min="8461" max="8461" width="14.7109375" style="12" customWidth="1"/>
    <col min="8462" max="8704" width="6.42578125" style="12"/>
    <col min="8705" max="8705" width="7.140625" style="12" customWidth="1"/>
    <col min="8706" max="8706" width="57" style="12" customWidth="1"/>
    <col min="8707" max="8707" width="8.5703125" style="12" customWidth="1"/>
    <col min="8708" max="8708" width="9" style="12" customWidth="1"/>
    <col min="8709" max="8709" width="41.28515625" style="12" customWidth="1"/>
    <col min="8710" max="8710" width="13.42578125" style="12" customWidth="1"/>
    <col min="8711" max="8711" width="10.85546875" style="12" customWidth="1"/>
    <col min="8712" max="8712" width="12.140625" style="12" customWidth="1"/>
    <col min="8713" max="8713" width="11" style="12" customWidth="1"/>
    <col min="8714" max="8714" width="9.85546875" style="12" customWidth="1"/>
    <col min="8715" max="8715" width="15.140625" style="12" customWidth="1"/>
    <col min="8716" max="8716" width="15.5703125" style="12" customWidth="1"/>
    <col min="8717" max="8717" width="14.7109375" style="12" customWidth="1"/>
    <col min="8718" max="8960" width="6.42578125" style="12"/>
    <col min="8961" max="8961" width="7.140625" style="12" customWidth="1"/>
    <col min="8962" max="8962" width="57" style="12" customWidth="1"/>
    <col min="8963" max="8963" width="8.5703125" style="12" customWidth="1"/>
    <col min="8964" max="8964" width="9" style="12" customWidth="1"/>
    <col min="8965" max="8965" width="41.28515625" style="12" customWidth="1"/>
    <col min="8966" max="8966" width="13.42578125" style="12" customWidth="1"/>
    <col min="8967" max="8967" width="10.85546875" style="12" customWidth="1"/>
    <col min="8968" max="8968" width="12.140625" style="12" customWidth="1"/>
    <col min="8969" max="8969" width="11" style="12" customWidth="1"/>
    <col min="8970" max="8970" width="9.85546875" style="12" customWidth="1"/>
    <col min="8971" max="8971" width="15.140625" style="12" customWidth="1"/>
    <col min="8972" max="8972" width="15.5703125" style="12" customWidth="1"/>
    <col min="8973" max="8973" width="14.7109375" style="12" customWidth="1"/>
    <col min="8974" max="9216" width="6.42578125" style="12"/>
    <col min="9217" max="9217" width="7.140625" style="12" customWidth="1"/>
    <col min="9218" max="9218" width="57" style="12" customWidth="1"/>
    <col min="9219" max="9219" width="8.5703125" style="12" customWidth="1"/>
    <col min="9220" max="9220" width="9" style="12" customWidth="1"/>
    <col min="9221" max="9221" width="41.28515625" style="12" customWidth="1"/>
    <col min="9222" max="9222" width="13.42578125" style="12" customWidth="1"/>
    <col min="9223" max="9223" width="10.85546875" style="12" customWidth="1"/>
    <col min="9224" max="9224" width="12.140625" style="12" customWidth="1"/>
    <col min="9225" max="9225" width="11" style="12" customWidth="1"/>
    <col min="9226" max="9226" width="9.85546875" style="12" customWidth="1"/>
    <col min="9227" max="9227" width="15.140625" style="12" customWidth="1"/>
    <col min="9228" max="9228" width="15.5703125" style="12" customWidth="1"/>
    <col min="9229" max="9229" width="14.7109375" style="12" customWidth="1"/>
    <col min="9230" max="9472" width="6.42578125" style="12"/>
    <col min="9473" max="9473" width="7.140625" style="12" customWidth="1"/>
    <col min="9474" max="9474" width="57" style="12" customWidth="1"/>
    <col min="9475" max="9475" width="8.5703125" style="12" customWidth="1"/>
    <col min="9476" max="9476" width="9" style="12" customWidth="1"/>
    <col min="9477" max="9477" width="41.28515625" style="12" customWidth="1"/>
    <col min="9478" max="9478" width="13.42578125" style="12" customWidth="1"/>
    <col min="9479" max="9479" width="10.85546875" style="12" customWidth="1"/>
    <col min="9480" max="9480" width="12.140625" style="12" customWidth="1"/>
    <col min="9481" max="9481" width="11" style="12" customWidth="1"/>
    <col min="9482" max="9482" width="9.85546875" style="12" customWidth="1"/>
    <col min="9483" max="9483" width="15.140625" style="12" customWidth="1"/>
    <col min="9484" max="9484" width="15.5703125" style="12" customWidth="1"/>
    <col min="9485" max="9485" width="14.7109375" style="12" customWidth="1"/>
    <col min="9486" max="9728" width="6.42578125" style="12"/>
    <col min="9729" max="9729" width="7.140625" style="12" customWidth="1"/>
    <col min="9730" max="9730" width="57" style="12" customWidth="1"/>
    <col min="9731" max="9731" width="8.5703125" style="12" customWidth="1"/>
    <col min="9732" max="9732" width="9" style="12" customWidth="1"/>
    <col min="9733" max="9733" width="41.28515625" style="12" customWidth="1"/>
    <col min="9734" max="9734" width="13.42578125" style="12" customWidth="1"/>
    <col min="9735" max="9735" width="10.85546875" style="12" customWidth="1"/>
    <col min="9736" max="9736" width="12.140625" style="12" customWidth="1"/>
    <col min="9737" max="9737" width="11" style="12" customWidth="1"/>
    <col min="9738" max="9738" width="9.85546875" style="12" customWidth="1"/>
    <col min="9739" max="9739" width="15.140625" style="12" customWidth="1"/>
    <col min="9740" max="9740" width="15.5703125" style="12" customWidth="1"/>
    <col min="9741" max="9741" width="14.7109375" style="12" customWidth="1"/>
    <col min="9742" max="9984" width="6.42578125" style="12"/>
    <col min="9985" max="9985" width="7.140625" style="12" customWidth="1"/>
    <col min="9986" max="9986" width="57" style="12" customWidth="1"/>
    <col min="9987" max="9987" width="8.5703125" style="12" customWidth="1"/>
    <col min="9988" max="9988" width="9" style="12" customWidth="1"/>
    <col min="9989" max="9989" width="41.28515625" style="12" customWidth="1"/>
    <col min="9990" max="9990" width="13.42578125" style="12" customWidth="1"/>
    <col min="9991" max="9991" width="10.85546875" style="12" customWidth="1"/>
    <col min="9992" max="9992" width="12.140625" style="12" customWidth="1"/>
    <col min="9993" max="9993" width="11" style="12" customWidth="1"/>
    <col min="9994" max="9994" width="9.85546875" style="12" customWidth="1"/>
    <col min="9995" max="9995" width="15.140625" style="12" customWidth="1"/>
    <col min="9996" max="9996" width="15.5703125" style="12" customWidth="1"/>
    <col min="9997" max="9997" width="14.7109375" style="12" customWidth="1"/>
    <col min="9998" max="10240" width="6.42578125" style="12"/>
    <col min="10241" max="10241" width="7.140625" style="12" customWidth="1"/>
    <col min="10242" max="10242" width="57" style="12" customWidth="1"/>
    <col min="10243" max="10243" width="8.5703125" style="12" customWidth="1"/>
    <col min="10244" max="10244" width="9" style="12" customWidth="1"/>
    <col min="10245" max="10245" width="41.28515625" style="12" customWidth="1"/>
    <col min="10246" max="10246" width="13.42578125" style="12" customWidth="1"/>
    <col min="10247" max="10247" width="10.85546875" style="12" customWidth="1"/>
    <col min="10248" max="10248" width="12.140625" style="12" customWidth="1"/>
    <col min="10249" max="10249" width="11" style="12" customWidth="1"/>
    <col min="10250" max="10250" width="9.85546875" style="12" customWidth="1"/>
    <col min="10251" max="10251" width="15.140625" style="12" customWidth="1"/>
    <col min="10252" max="10252" width="15.5703125" style="12" customWidth="1"/>
    <col min="10253" max="10253" width="14.7109375" style="12" customWidth="1"/>
    <col min="10254" max="10496" width="6.42578125" style="12"/>
    <col min="10497" max="10497" width="7.140625" style="12" customWidth="1"/>
    <col min="10498" max="10498" width="57" style="12" customWidth="1"/>
    <col min="10499" max="10499" width="8.5703125" style="12" customWidth="1"/>
    <col min="10500" max="10500" width="9" style="12" customWidth="1"/>
    <col min="10501" max="10501" width="41.28515625" style="12" customWidth="1"/>
    <col min="10502" max="10502" width="13.42578125" style="12" customWidth="1"/>
    <col min="10503" max="10503" width="10.85546875" style="12" customWidth="1"/>
    <col min="10504" max="10504" width="12.140625" style="12" customWidth="1"/>
    <col min="10505" max="10505" width="11" style="12" customWidth="1"/>
    <col min="10506" max="10506" width="9.85546875" style="12" customWidth="1"/>
    <col min="10507" max="10507" width="15.140625" style="12" customWidth="1"/>
    <col min="10508" max="10508" width="15.5703125" style="12" customWidth="1"/>
    <col min="10509" max="10509" width="14.7109375" style="12" customWidth="1"/>
    <col min="10510" max="10752" width="6.42578125" style="12"/>
    <col min="10753" max="10753" width="7.140625" style="12" customWidth="1"/>
    <col min="10754" max="10754" width="57" style="12" customWidth="1"/>
    <col min="10755" max="10755" width="8.5703125" style="12" customWidth="1"/>
    <col min="10756" max="10756" width="9" style="12" customWidth="1"/>
    <col min="10757" max="10757" width="41.28515625" style="12" customWidth="1"/>
    <col min="10758" max="10758" width="13.42578125" style="12" customWidth="1"/>
    <col min="10759" max="10759" width="10.85546875" style="12" customWidth="1"/>
    <col min="10760" max="10760" width="12.140625" style="12" customWidth="1"/>
    <col min="10761" max="10761" width="11" style="12" customWidth="1"/>
    <col min="10762" max="10762" width="9.85546875" style="12" customWidth="1"/>
    <col min="10763" max="10763" width="15.140625" style="12" customWidth="1"/>
    <col min="10764" max="10764" width="15.5703125" style="12" customWidth="1"/>
    <col min="10765" max="10765" width="14.7109375" style="12" customWidth="1"/>
    <col min="10766" max="11008" width="6.42578125" style="12"/>
    <col min="11009" max="11009" width="7.140625" style="12" customWidth="1"/>
    <col min="11010" max="11010" width="57" style="12" customWidth="1"/>
    <col min="11011" max="11011" width="8.5703125" style="12" customWidth="1"/>
    <col min="11012" max="11012" width="9" style="12" customWidth="1"/>
    <col min="11013" max="11013" width="41.28515625" style="12" customWidth="1"/>
    <col min="11014" max="11014" width="13.42578125" style="12" customWidth="1"/>
    <col min="11015" max="11015" width="10.85546875" style="12" customWidth="1"/>
    <col min="11016" max="11016" width="12.140625" style="12" customWidth="1"/>
    <col min="11017" max="11017" width="11" style="12" customWidth="1"/>
    <col min="11018" max="11018" width="9.85546875" style="12" customWidth="1"/>
    <col min="11019" max="11019" width="15.140625" style="12" customWidth="1"/>
    <col min="11020" max="11020" width="15.5703125" style="12" customWidth="1"/>
    <col min="11021" max="11021" width="14.7109375" style="12" customWidth="1"/>
    <col min="11022" max="11264" width="6.42578125" style="12"/>
    <col min="11265" max="11265" width="7.140625" style="12" customWidth="1"/>
    <col min="11266" max="11266" width="57" style="12" customWidth="1"/>
    <col min="11267" max="11267" width="8.5703125" style="12" customWidth="1"/>
    <col min="11268" max="11268" width="9" style="12" customWidth="1"/>
    <col min="11269" max="11269" width="41.28515625" style="12" customWidth="1"/>
    <col min="11270" max="11270" width="13.42578125" style="12" customWidth="1"/>
    <col min="11271" max="11271" width="10.85546875" style="12" customWidth="1"/>
    <col min="11272" max="11272" width="12.140625" style="12" customWidth="1"/>
    <col min="11273" max="11273" width="11" style="12" customWidth="1"/>
    <col min="11274" max="11274" width="9.85546875" style="12" customWidth="1"/>
    <col min="11275" max="11275" width="15.140625" style="12" customWidth="1"/>
    <col min="11276" max="11276" width="15.5703125" style="12" customWidth="1"/>
    <col min="11277" max="11277" width="14.7109375" style="12" customWidth="1"/>
    <col min="11278" max="11520" width="6.42578125" style="12"/>
    <col min="11521" max="11521" width="7.140625" style="12" customWidth="1"/>
    <col min="11522" max="11522" width="57" style="12" customWidth="1"/>
    <col min="11523" max="11523" width="8.5703125" style="12" customWidth="1"/>
    <col min="11524" max="11524" width="9" style="12" customWidth="1"/>
    <col min="11525" max="11525" width="41.28515625" style="12" customWidth="1"/>
    <col min="11526" max="11526" width="13.42578125" style="12" customWidth="1"/>
    <col min="11527" max="11527" width="10.85546875" style="12" customWidth="1"/>
    <col min="11528" max="11528" width="12.140625" style="12" customWidth="1"/>
    <col min="11529" max="11529" width="11" style="12" customWidth="1"/>
    <col min="11530" max="11530" width="9.85546875" style="12" customWidth="1"/>
    <col min="11531" max="11531" width="15.140625" style="12" customWidth="1"/>
    <col min="11532" max="11532" width="15.5703125" style="12" customWidth="1"/>
    <col min="11533" max="11533" width="14.7109375" style="12" customWidth="1"/>
    <col min="11534" max="11776" width="6.42578125" style="12"/>
    <col min="11777" max="11777" width="7.140625" style="12" customWidth="1"/>
    <col min="11778" max="11778" width="57" style="12" customWidth="1"/>
    <col min="11779" max="11779" width="8.5703125" style="12" customWidth="1"/>
    <col min="11780" max="11780" width="9" style="12" customWidth="1"/>
    <col min="11781" max="11781" width="41.28515625" style="12" customWidth="1"/>
    <col min="11782" max="11782" width="13.42578125" style="12" customWidth="1"/>
    <col min="11783" max="11783" width="10.85546875" style="12" customWidth="1"/>
    <col min="11784" max="11784" width="12.140625" style="12" customWidth="1"/>
    <col min="11785" max="11785" width="11" style="12" customWidth="1"/>
    <col min="11786" max="11786" width="9.85546875" style="12" customWidth="1"/>
    <col min="11787" max="11787" width="15.140625" style="12" customWidth="1"/>
    <col min="11788" max="11788" width="15.5703125" style="12" customWidth="1"/>
    <col min="11789" max="11789" width="14.7109375" style="12" customWidth="1"/>
    <col min="11790" max="12032" width="6.42578125" style="12"/>
    <col min="12033" max="12033" width="7.140625" style="12" customWidth="1"/>
    <col min="12034" max="12034" width="57" style="12" customWidth="1"/>
    <col min="12035" max="12035" width="8.5703125" style="12" customWidth="1"/>
    <col min="12036" max="12036" width="9" style="12" customWidth="1"/>
    <col min="12037" max="12037" width="41.28515625" style="12" customWidth="1"/>
    <col min="12038" max="12038" width="13.42578125" style="12" customWidth="1"/>
    <col min="12039" max="12039" width="10.85546875" style="12" customWidth="1"/>
    <col min="12040" max="12040" width="12.140625" style="12" customWidth="1"/>
    <col min="12041" max="12041" width="11" style="12" customWidth="1"/>
    <col min="12042" max="12042" width="9.85546875" style="12" customWidth="1"/>
    <col min="12043" max="12043" width="15.140625" style="12" customWidth="1"/>
    <col min="12044" max="12044" width="15.5703125" style="12" customWidth="1"/>
    <col min="12045" max="12045" width="14.7109375" style="12" customWidth="1"/>
    <col min="12046" max="12288" width="6.42578125" style="12"/>
    <col min="12289" max="12289" width="7.140625" style="12" customWidth="1"/>
    <col min="12290" max="12290" width="57" style="12" customWidth="1"/>
    <col min="12291" max="12291" width="8.5703125" style="12" customWidth="1"/>
    <col min="12292" max="12292" width="9" style="12" customWidth="1"/>
    <col min="12293" max="12293" width="41.28515625" style="12" customWidth="1"/>
    <col min="12294" max="12294" width="13.42578125" style="12" customWidth="1"/>
    <col min="12295" max="12295" width="10.85546875" style="12" customWidth="1"/>
    <col min="12296" max="12296" width="12.140625" style="12" customWidth="1"/>
    <col min="12297" max="12297" width="11" style="12" customWidth="1"/>
    <col min="12298" max="12298" width="9.85546875" style="12" customWidth="1"/>
    <col min="12299" max="12299" width="15.140625" style="12" customWidth="1"/>
    <col min="12300" max="12300" width="15.5703125" style="12" customWidth="1"/>
    <col min="12301" max="12301" width="14.7109375" style="12" customWidth="1"/>
    <col min="12302" max="12544" width="6.42578125" style="12"/>
    <col min="12545" max="12545" width="7.140625" style="12" customWidth="1"/>
    <col min="12546" max="12546" width="57" style="12" customWidth="1"/>
    <col min="12547" max="12547" width="8.5703125" style="12" customWidth="1"/>
    <col min="12548" max="12548" width="9" style="12" customWidth="1"/>
    <col min="12549" max="12549" width="41.28515625" style="12" customWidth="1"/>
    <col min="12550" max="12550" width="13.42578125" style="12" customWidth="1"/>
    <col min="12551" max="12551" width="10.85546875" style="12" customWidth="1"/>
    <col min="12552" max="12552" width="12.140625" style="12" customWidth="1"/>
    <col min="12553" max="12553" width="11" style="12" customWidth="1"/>
    <col min="12554" max="12554" width="9.85546875" style="12" customWidth="1"/>
    <col min="12555" max="12555" width="15.140625" style="12" customWidth="1"/>
    <col min="12556" max="12556" width="15.5703125" style="12" customWidth="1"/>
    <col min="12557" max="12557" width="14.7109375" style="12" customWidth="1"/>
    <col min="12558" max="12800" width="6.42578125" style="12"/>
    <col min="12801" max="12801" width="7.140625" style="12" customWidth="1"/>
    <col min="12802" max="12802" width="57" style="12" customWidth="1"/>
    <col min="12803" max="12803" width="8.5703125" style="12" customWidth="1"/>
    <col min="12804" max="12804" width="9" style="12" customWidth="1"/>
    <col min="12805" max="12805" width="41.28515625" style="12" customWidth="1"/>
    <col min="12806" max="12806" width="13.42578125" style="12" customWidth="1"/>
    <col min="12807" max="12807" width="10.85546875" style="12" customWidth="1"/>
    <col min="12808" max="12808" width="12.140625" style="12" customWidth="1"/>
    <col min="12809" max="12809" width="11" style="12" customWidth="1"/>
    <col min="12810" max="12810" width="9.85546875" style="12" customWidth="1"/>
    <col min="12811" max="12811" width="15.140625" style="12" customWidth="1"/>
    <col min="12812" max="12812" width="15.5703125" style="12" customWidth="1"/>
    <col min="12813" max="12813" width="14.7109375" style="12" customWidth="1"/>
    <col min="12814" max="13056" width="6.42578125" style="12"/>
    <col min="13057" max="13057" width="7.140625" style="12" customWidth="1"/>
    <col min="13058" max="13058" width="57" style="12" customWidth="1"/>
    <col min="13059" max="13059" width="8.5703125" style="12" customWidth="1"/>
    <col min="13060" max="13060" width="9" style="12" customWidth="1"/>
    <col min="13061" max="13061" width="41.28515625" style="12" customWidth="1"/>
    <col min="13062" max="13062" width="13.42578125" style="12" customWidth="1"/>
    <col min="13063" max="13063" width="10.85546875" style="12" customWidth="1"/>
    <col min="13064" max="13064" width="12.140625" style="12" customWidth="1"/>
    <col min="13065" max="13065" width="11" style="12" customWidth="1"/>
    <col min="13066" max="13066" width="9.85546875" style="12" customWidth="1"/>
    <col min="13067" max="13067" width="15.140625" style="12" customWidth="1"/>
    <col min="13068" max="13068" width="15.5703125" style="12" customWidth="1"/>
    <col min="13069" max="13069" width="14.7109375" style="12" customWidth="1"/>
    <col min="13070" max="13312" width="6.42578125" style="12"/>
    <col min="13313" max="13313" width="7.140625" style="12" customWidth="1"/>
    <col min="13314" max="13314" width="57" style="12" customWidth="1"/>
    <col min="13315" max="13315" width="8.5703125" style="12" customWidth="1"/>
    <col min="13316" max="13316" width="9" style="12" customWidth="1"/>
    <col min="13317" max="13317" width="41.28515625" style="12" customWidth="1"/>
    <col min="13318" max="13318" width="13.42578125" style="12" customWidth="1"/>
    <col min="13319" max="13319" width="10.85546875" style="12" customWidth="1"/>
    <col min="13320" max="13320" width="12.140625" style="12" customWidth="1"/>
    <col min="13321" max="13321" width="11" style="12" customWidth="1"/>
    <col min="13322" max="13322" width="9.85546875" style="12" customWidth="1"/>
    <col min="13323" max="13323" width="15.140625" style="12" customWidth="1"/>
    <col min="13324" max="13324" width="15.5703125" style="12" customWidth="1"/>
    <col min="13325" max="13325" width="14.7109375" style="12" customWidth="1"/>
    <col min="13326" max="13568" width="6.42578125" style="12"/>
    <col min="13569" max="13569" width="7.140625" style="12" customWidth="1"/>
    <col min="13570" max="13570" width="57" style="12" customWidth="1"/>
    <col min="13571" max="13571" width="8.5703125" style="12" customWidth="1"/>
    <col min="13572" max="13572" width="9" style="12" customWidth="1"/>
    <col min="13573" max="13573" width="41.28515625" style="12" customWidth="1"/>
    <col min="13574" max="13574" width="13.42578125" style="12" customWidth="1"/>
    <col min="13575" max="13575" width="10.85546875" style="12" customWidth="1"/>
    <col min="13576" max="13576" width="12.140625" style="12" customWidth="1"/>
    <col min="13577" max="13577" width="11" style="12" customWidth="1"/>
    <col min="13578" max="13578" width="9.85546875" style="12" customWidth="1"/>
    <col min="13579" max="13579" width="15.140625" style="12" customWidth="1"/>
    <col min="13580" max="13580" width="15.5703125" style="12" customWidth="1"/>
    <col min="13581" max="13581" width="14.7109375" style="12" customWidth="1"/>
    <col min="13582" max="13824" width="6.42578125" style="12"/>
    <col min="13825" max="13825" width="7.140625" style="12" customWidth="1"/>
    <col min="13826" max="13826" width="57" style="12" customWidth="1"/>
    <col min="13827" max="13827" width="8.5703125" style="12" customWidth="1"/>
    <col min="13828" max="13828" width="9" style="12" customWidth="1"/>
    <col min="13829" max="13829" width="41.28515625" style="12" customWidth="1"/>
    <col min="13830" max="13830" width="13.42578125" style="12" customWidth="1"/>
    <col min="13831" max="13831" width="10.85546875" style="12" customWidth="1"/>
    <col min="13832" max="13832" width="12.140625" style="12" customWidth="1"/>
    <col min="13833" max="13833" width="11" style="12" customWidth="1"/>
    <col min="13834" max="13834" width="9.85546875" style="12" customWidth="1"/>
    <col min="13835" max="13835" width="15.140625" style="12" customWidth="1"/>
    <col min="13836" max="13836" width="15.5703125" style="12" customWidth="1"/>
    <col min="13837" max="13837" width="14.7109375" style="12" customWidth="1"/>
    <col min="13838" max="14080" width="6.42578125" style="12"/>
    <col min="14081" max="14081" width="7.140625" style="12" customWidth="1"/>
    <col min="14082" max="14082" width="57" style="12" customWidth="1"/>
    <col min="14083" max="14083" width="8.5703125" style="12" customWidth="1"/>
    <col min="14084" max="14084" width="9" style="12" customWidth="1"/>
    <col min="14085" max="14085" width="41.28515625" style="12" customWidth="1"/>
    <col min="14086" max="14086" width="13.42578125" style="12" customWidth="1"/>
    <col min="14087" max="14087" width="10.85546875" style="12" customWidth="1"/>
    <col min="14088" max="14088" width="12.140625" style="12" customWidth="1"/>
    <col min="14089" max="14089" width="11" style="12" customWidth="1"/>
    <col min="14090" max="14090" width="9.85546875" style="12" customWidth="1"/>
    <col min="14091" max="14091" width="15.140625" style="12" customWidth="1"/>
    <col min="14092" max="14092" width="15.5703125" style="12" customWidth="1"/>
    <col min="14093" max="14093" width="14.7109375" style="12" customWidth="1"/>
    <col min="14094" max="14336" width="6.42578125" style="12"/>
    <col min="14337" max="14337" width="7.140625" style="12" customWidth="1"/>
    <col min="14338" max="14338" width="57" style="12" customWidth="1"/>
    <col min="14339" max="14339" width="8.5703125" style="12" customWidth="1"/>
    <col min="14340" max="14340" width="9" style="12" customWidth="1"/>
    <col min="14341" max="14341" width="41.28515625" style="12" customWidth="1"/>
    <col min="14342" max="14342" width="13.42578125" style="12" customWidth="1"/>
    <col min="14343" max="14343" width="10.85546875" style="12" customWidth="1"/>
    <col min="14344" max="14344" width="12.140625" style="12" customWidth="1"/>
    <col min="14345" max="14345" width="11" style="12" customWidth="1"/>
    <col min="14346" max="14346" width="9.85546875" style="12" customWidth="1"/>
    <col min="14347" max="14347" width="15.140625" style="12" customWidth="1"/>
    <col min="14348" max="14348" width="15.5703125" style="12" customWidth="1"/>
    <col min="14349" max="14349" width="14.7109375" style="12" customWidth="1"/>
    <col min="14350" max="14592" width="6.42578125" style="12"/>
    <col min="14593" max="14593" width="7.140625" style="12" customWidth="1"/>
    <col min="14594" max="14594" width="57" style="12" customWidth="1"/>
    <col min="14595" max="14595" width="8.5703125" style="12" customWidth="1"/>
    <col min="14596" max="14596" width="9" style="12" customWidth="1"/>
    <col min="14597" max="14597" width="41.28515625" style="12" customWidth="1"/>
    <col min="14598" max="14598" width="13.42578125" style="12" customWidth="1"/>
    <col min="14599" max="14599" width="10.85546875" style="12" customWidth="1"/>
    <col min="14600" max="14600" width="12.140625" style="12" customWidth="1"/>
    <col min="14601" max="14601" width="11" style="12" customWidth="1"/>
    <col min="14602" max="14602" width="9.85546875" style="12" customWidth="1"/>
    <col min="14603" max="14603" width="15.140625" style="12" customWidth="1"/>
    <col min="14604" max="14604" width="15.5703125" style="12" customWidth="1"/>
    <col min="14605" max="14605" width="14.7109375" style="12" customWidth="1"/>
    <col min="14606" max="14848" width="6.42578125" style="12"/>
    <col min="14849" max="14849" width="7.140625" style="12" customWidth="1"/>
    <col min="14850" max="14850" width="57" style="12" customWidth="1"/>
    <col min="14851" max="14851" width="8.5703125" style="12" customWidth="1"/>
    <col min="14852" max="14852" width="9" style="12" customWidth="1"/>
    <col min="14853" max="14853" width="41.28515625" style="12" customWidth="1"/>
    <col min="14854" max="14854" width="13.42578125" style="12" customWidth="1"/>
    <col min="14855" max="14855" width="10.85546875" style="12" customWidth="1"/>
    <col min="14856" max="14856" width="12.140625" style="12" customWidth="1"/>
    <col min="14857" max="14857" width="11" style="12" customWidth="1"/>
    <col min="14858" max="14858" width="9.85546875" style="12" customWidth="1"/>
    <col min="14859" max="14859" width="15.140625" style="12" customWidth="1"/>
    <col min="14860" max="14860" width="15.5703125" style="12" customWidth="1"/>
    <col min="14861" max="14861" width="14.7109375" style="12" customWidth="1"/>
    <col min="14862" max="15104" width="6.42578125" style="12"/>
    <col min="15105" max="15105" width="7.140625" style="12" customWidth="1"/>
    <col min="15106" max="15106" width="57" style="12" customWidth="1"/>
    <col min="15107" max="15107" width="8.5703125" style="12" customWidth="1"/>
    <col min="15108" max="15108" width="9" style="12" customWidth="1"/>
    <col min="15109" max="15109" width="41.28515625" style="12" customWidth="1"/>
    <col min="15110" max="15110" width="13.42578125" style="12" customWidth="1"/>
    <col min="15111" max="15111" width="10.85546875" style="12" customWidth="1"/>
    <col min="15112" max="15112" width="12.140625" style="12" customWidth="1"/>
    <col min="15113" max="15113" width="11" style="12" customWidth="1"/>
    <col min="15114" max="15114" width="9.85546875" style="12" customWidth="1"/>
    <col min="15115" max="15115" width="15.140625" style="12" customWidth="1"/>
    <col min="15116" max="15116" width="15.5703125" style="12" customWidth="1"/>
    <col min="15117" max="15117" width="14.7109375" style="12" customWidth="1"/>
    <col min="15118" max="15360" width="6.42578125" style="12"/>
    <col min="15361" max="15361" width="7.140625" style="12" customWidth="1"/>
    <col min="15362" max="15362" width="57" style="12" customWidth="1"/>
    <col min="15363" max="15363" width="8.5703125" style="12" customWidth="1"/>
    <col min="15364" max="15364" width="9" style="12" customWidth="1"/>
    <col min="15365" max="15365" width="41.28515625" style="12" customWidth="1"/>
    <col min="15366" max="15366" width="13.42578125" style="12" customWidth="1"/>
    <col min="15367" max="15367" width="10.85546875" style="12" customWidth="1"/>
    <col min="15368" max="15368" width="12.140625" style="12" customWidth="1"/>
    <col min="15369" max="15369" width="11" style="12" customWidth="1"/>
    <col min="15370" max="15370" width="9.85546875" style="12" customWidth="1"/>
    <col min="15371" max="15371" width="15.140625" style="12" customWidth="1"/>
    <col min="15372" max="15372" width="15.5703125" style="12" customWidth="1"/>
    <col min="15373" max="15373" width="14.7109375" style="12" customWidth="1"/>
    <col min="15374" max="15616" width="6.42578125" style="12"/>
    <col min="15617" max="15617" width="7.140625" style="12" customWidth="1"/>
    <col min="15618" max="15618" width="57" style="12" customWidth="1"/>
    <col min="15619" max="15619" width="8.5703125" style="12" customWidth="1"/>
    <col min="15620" max="15620" width="9" style="12" customWidth="1"/>
    <col min="15621" max="15621" width="41.28515625" style="12" customWidth="1"/>
    <col min="15622" max="15622" width="13.42578125" style="12" customWidth="1"/>
    <col min="15623" max="15623" width="10.85546875" style="12" customWidth="1"/>
    <col min="15624" max="15624" width="12.140625" style="12" customWidth="1"/>
    <col min="15625" max="15625" width="11" style="12" customWidth="1"/>
    <col min="15626" max="15626" width="9.85546875" style="12" customWidth="1"/>
    <col min="15627" max="15627" width="15.140625" style="12" customWidth="1"/>
    <col min="15628" max="15628" width="15.5703125" style="12" customWidth="1"/>
    <col min="15629" max="15629" width="14.7109375" style="12" customWidth="1"/>
    <col min="15630" max="15872" width="6.42578125" style="12"/>
    <col min="15873" max="15873" width="7.140625" style="12" customWidth="1"/>
    <col min="15874" max="15874" width="57" style="12" customWidth="1"/>
    <col min="15875" max="15875" width="8.5703125" style="12" customWidth="1"/>
    <col min="15876" max="15876" width="9" style="12" customWidth="1"/>
    <col min="15877" max="15877" width="41.28515625" style="12" customWidth="1"/>
    <col min="15878" max="15878" width="13.42578125" style="12" customWidth="1"/>
    <col min="15879" max="15879" width="10.85546875" style="12" customWidth="1"/>
    <col min="15880" max="15880" width="12.140625" style="12" customWidth="1"/>
    <col min="15881" max="15881" width="11" style="12" customWidth="1"/>
    <col min="15882" max="15882" width="9.85546875" style="12" customWidth="1"/>
    <col min="15883" max="15883" width="15.140625" style="12" customWidth="1"/>
    <col min="15884" max="15884" width="15.5703125" style="12" customWidth="1"/>
    <col min="15885" max="15885" width="14.7109375" style="12" customWidth="1"/>
    <col min="15886" max="16128" width="6.42578125" style="12"/>
    <col min="16129" max="16129" width="7.140625" style="12" customWidth="1"/>
    <col min="16130" max="16130" width="57" style="12" customWidth="1"/>
    <col min="16131" max="16131" width="8.5703125" style="12" customWidth="1"/>
    <col min="16132" max="16132" width="9" style="12" customWidth="1"/>
    <col min="16133" max="16133" width="41.28515625" style="12" customWidth="1"/>
    <col min="16134" max="16134" width="13.42578125" style="12" customWidth="1"/>
    <col min="16135" max="16135" width="10.85546875" style="12" customWidth="1"/>
    <col min="16136" max="16136" width="12.140625" style="12" customWidth="1"/>
    <col min="16137" max="16137" width="11" style="12" customWidth="1"/>
    <col min="16138" max="16138" width="9.85546875" style="12" customWidth="1"/>
    <col min="16139" max="16139" width="15.140625" style="12" customWidth="1"/>
    <col min="16140" max="16140" width="15.5703125" style="12" customWidth="1"/>
    <col min="16141" max="16141" width="14.7109375" style="12" customWidth="1"/>
    <col min="16142" max="16384" width="6.42578125" style="12"/>
  </cols>
  <sheetData>
    <row r="1" spans="1:254">
      <c r="A1" s="2"/>
      <c r="B1" s="2"/>
      <c r="C1" s="3"/>
      <c r="D1" s="4"/>
      <c r="E1" s="2"/>
      <c r="F1" s="4"/>
      <c r="G1" s="102" t="s">
        <v>339</v>
      </c>
      <c r="H1" s="4"/>
      <c r="I1" s="4"/>
      <c r="J1" s="4"/>
      <c r="K1" s="2"/>
      <c r="L1" s="2"/>
      <c r="M1" s="2"/>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row>
    <row r="2" spans="1:254">
      <c r="A2" s="2"/>
      <c r="B2" s="82"/>
      <c r="C2" s="3"/>
      <c r="D2" s="4"/>
      <c r="E2" s="2"/>
      <c r="F2" s="4"/>
      <c r="G2" s="4"/>
      <c r="H2" s="4"/>
      <c r="I2" s="4"/>
      <c r="J2" s="4"/>
      <c r="K2" s="2"/>
      <c r="L2" s="2"/>
      <c r="M2" s="2"/>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row>
    <row r="3" spans="1:254">
      <c r="A3" s="2"/>
      <c r="B3" s="82"/>
      <c r="C3" s="3"/>
      <c r="D3" s="4"/>
      <c r="E3" s="2"/>
      <c r="F3" s="4"/>
      <c r="G3" s="4"/>
      <c r="H3" s="4"/>
      <c r="I3" s="4"/>
      <c r="J3" s="4"/>
      <c r="K3" s="2"/>
      <c r="L3" s="2"/>
      <c r="M3" s="2"/>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row>
    <row r="4" spans="1:254">
      <c r="A4" s="2"/>
      <c r="B4" s="11" t="s">
        <v>340</v>
      </c>
      <c r="C4" s="3"/>
      <c r="D4" s="4"/>
      <c r="E4" s="2"/>
      <c r="F4" s="4"/>
      <c r="G4" s="4"/>
      <c r="H4" s="4"/>
      <c r="I4" s="4"/>
      <c r="J4" s="4"/>
      <c r="K4" s="2"/>
      <c r="L4" s="2"/>
      <c r="M4" s="2"/>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row>
    <row r="5" spans="1:254">
      <c r="A5" s="2"/>
      <c r="B5" s="2"/>
      <c r="C5" s="3"/>
      <c r="D5" s="4"/>
      <c r="E5" s="2"/>
      <c r="F5" s="4"/>
      <c r="G5" s="4"/>
      <c r="H5" s="4"/>
      <c r="I5" s="4"/>
      <c r="J5" s="4"/>
      <c r="K5" s="2"/>
      <c r="L5" s="2"/>
      <c r="M5" s="2"/>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row>
    <row r="6" spans="1:254">
      <c r="A6" s="2"/>
      <c r="B6" s="2" t="s">
        <v>383</v>
      </c>
      <c r="C6" s="3"/>
      <c r="D6" s="4"/>
      <c r="E6" s="2"/>
      <c r="F6" s="4"/>
      <c r="G6" s="4"/>
      <c r="H6" s="4"/>
      <c r="I6" s="4"/>
      <c r="J6" s="4"/>
      <c r="K6" s="2"/>
      <c r="L6" s="2"/>
      <c r="M6" s="2"/>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row>
    <row r="7" spans="1:254">
      <c r="A7" s="2"/>
      <c r="B7" s="2"/>
      <c r="C7" s="3"/>
      <c r="D7" s="4"/>
      <c r="E7" s="2"/>
      <c r="F7" s="4"/>
      <c r="G7" s="4"/>
      <c r="H7" s="4"/>
      <c r="I7" s="4"/>
      <c r="J7" s="4"/>
      <c r="K7" s="2"/>
      <c r="L7" s="2"/>
      <c r="M7" s="2"/>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row>
    <row r="8" spans="1:254">
      <c r="A8" s="2"/>
      <c r="B8" s="5" t="s">
        <v>341</v>
      </c>
      <c r="C8" s="3"/>
      <c r="D8" s="4"/>
      <c r="E8" s="2"/>
      <c r="F8" s="4"/>
      <c r="G8" s="4"/>
      <c r="H8" s="4"/>
      <c r="I8" s="4"/>
      <c r="J8" s="4"/>
      <c r="K8" s="2"/>
      <c r="L8" s="2"/>
      <c r="M8" s="2"/>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row>
    <row r="9" spans="1:254" ht="66.75" customHeight="1">
      <c r="A9" s="13" t="s">
        <v>342</v>
      </c>
      <c r="B9" s="14" t="s">
        <v>343</v>
      </c>
      <c r="C9" s="15" t="s">
        <v>344</v>
      </c>
      <c r="D9" s="15" t="s">
        <v>345</v>
      </c>
      <c r="E9" s="14" t="s">
        <v>382</v>
      </c>
      <c r="F9" s="14" t="s">
        <v>346</v>
      </c>
      <c r="G9" s="16" t="s">
        <v>347</v>
      </c>
      <c r="H9" s="17" t="s">
        <v>348</v>
      </c>
      <c r="I9" s="16" t="s">
        <v>349</v>
      </c>
      <c r="J9" s="16" t="s">
        <v>350</v>
      </c>
      <c r="K9" s="16" t="s">
        <v>351</v>
      </c>
      <c r="L9" s="16" t="s">
        <v>352</v>
      </c>
      <c r="M9" s="16" t="s">
        <v>353</v>
      </c>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c r="FJ9" s="18"/>
      <c r="FK9" s="18"/>
      <c r="FL9" s="18"/>
      <c r="FM9" s="18"/>
      <c r="FN9" s="18"/>
      <c r="FO9" s="18"/>
      <c r="FP9" s="18"/>
      <c r="FQ9" s="18"/>
      <c r="FR9" s="18"/>
      <c r="FS9" s="18"/>
      <c r="FT9" s="18"/>
      <c r="FU9" s="18"/>
      <c r="FV9" s="18"/>
      <c r="FW9" s="18"/>
      <c r="FX9" s="18"/>
      <c r="FY9" s="18"/>
      <c r="FZ9" s="18"/>
      <c r="GA9" s="18"/>
      <c r="GB9" s="18"/>
      <c r="GC9" s="18"/>
      <c r="GD9" s="18"/>
      <c r="GE9" s="18"/>
      <c r="GF9" s="18"/>
      <c r="GG9" s="18"/>
      <c r="GH9" s="18"/>
      <c r="GI9" s="18"/>
      <c r="GJ9" s="18"/>
      <c r="GK9" s="18"/>
      <c r="GL9" s="18"/>
      <c r="GM9" s="18"/>
      <c r="GN9" s="18"/>
      <c r="GO9" s="18"/>
      <c r="GP9" s="18"/>
      <c r="GQ9" s="18"/>
      <c r="GR9" s="18"/>
      <c r="GS9" s="18"/>
      <c r="GT9" s="18"/>
      <c r="GU9" s="18"/>
      <c r="GV9" s="18"/>
      <c r="GW9" s="18"/>
      <c r="GX9" s="18"/>
      <c r="GY9" s="18"/>
      <c r="GZ9" s="18"/>
      <c r="HA9" s="18"/>
      <c r="HB9" s="18"/>
      <c r="HC9" s="18"/>
      <c r="HD9" s="18"/>
      <c r="HE9" s="18"/>
      <c r="HF9" s="18"/>
      <c r="HG9" s="18"/>
      <c r="HH9" s="18"/>
      <c r="HI9" s="18"/>
      <c r="HJ9" s="18"/>
      <c r="HK9" s="18"/>
      <c r="HL9" s="18"/>
      <c r="HM9" s="18"/>
      <c r="HN9" s="18"/>
      <c r="HO9" s="18"/>
      <c r="HP9" s="18"/>
      <c r="HQ9" s="18"/>
      <c r="HR9" s="18"/>
      <c r="HS9" s="18"/>
      <c r="HT9" s="18"/>
      <c r="HU9" s="18"/>
      <c r="HV9" s="18"/>
      <c r="HW9" s="18"/>
      <c r="HX9" s="18"/>
      <c r="HY9" s="18"/>
      <c r="HZ9" s="18"/>
      <c r="IA9" s="18"/>
      <c r="IB9" s="18"/>
      <c r="IC9" s="18"/>
      <c r="ID9" s="18"/>
      <c r="IE9" s="18"/>
      <c r="IF9" s="18"/>
      <c r="IG9" s="18"/>
      <c r="IH9" s="18"/>
      <c r="II9" s="18"/>
      <c r="IJ9" s="18"/>
      <c r="IK9" s="18"/>
      <c r="IL9" s="18"/>
      <c r="IM9" s="18"/>
      <c r="IN9" s="18"/>
      <c r="IO9" s="18"/>
      <c r="IP9" s="18"/>
      <c r="IQ9" s="18"/>
      <c r="IR9" s="18"/>
      <c r="IS9" s="18"/>
      <c r="IT9" s="18"/>
    </row>
    <row r="10" spans="1:254" ht="17.45" customHeight="1">
      <c r="A10" s="19" t="s">
        <v>354</v>
      </c>
      <c r="B10" s="20" t="s">
        <v>355</v>
      </c>
      <c r="C10" s="19" t="s">
        <v>356</v>
      </c>
      <c r="D10" s="21" t="s">
        <v>357</v>
      </c>
      <c r="E10" s="19" t="s">
        <v>358</v>
      </c>
      <c r="F10" s="19" t="s">
        <v>359</v>
      </c>
      <c r="G10" s="22" t="s">
        <v>360</v>
      </c>
      <c r="H10" s="23" t="s">
        <v>361</v>
      </c>
      <c r="I10" s="24" t="s">
        <v>362</v>
      </c>
      <c r="J10" s="19" t="s">
        <v>363</v>
      </c>
      <c r="K10" s="19" t="s">
        <v>364</v>
      </c>
      <c r="L10" s="19" t="s">
        <v>365</v>
      </c>
      <c r="M10" s="19" t="s">
        <v>366</v>
      </c>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c r="EY10" s="18"/>
      <c r="EZ10" s="18"/>
      <c r="FA10" s="18"/>
      <c r="FB10" s="18"/>
      <c r="FC10" s="18"/>
      <c r="FD10" s="18"/>
      <c r="FE10" s="18"/>
      <c r="FF10" s="18"/>
      <c r="FG10" s="18"/>
      <c r="FH10" s="18"/>
      <c r="FI10" s="18"/>
      <c r="FJ10" s="18"/>
      <c r="FK10" s="18"/>
      <c r="FL10" s="18"/>
      <c r="FM10" s="18"/>
      <c r="FN10" s="18"/>
      <c r="FO10" s="18"/>
      <c r="FP10" s="18"/>
      <c r="FQ10" s="18"/>
      <c r="FR10" s="18"/>
      <c r="FS10" s="18"/>
      <c r="FT10" s="18"/>
      <c r="FU10" s="18"/>
      <c r="FV10" s="18"/>
      <c r="FW10" s="18"/>
      <c r="FX10" s="18"/>
      <c r="FY10" s="18"/>
      <c r="FZ10" s="18"/>
      <c r="GA10" s="18"/>
      <c r="GB10" s="18"/>
      <c r="GC10" s="18"/>
      <c r="GD10" s="18"/>
      <c r="GE10" s="18"/>
      <c r="GF10" s="18"/>
      <c r="GG10" s="18"/>
      <c r="GH10" s="18"/>
      <c r="GI10" s="18"/>
      <c r="GJ10" s="18"/>
      <c r="GK10" s="18"/>
      <c r="GL10" s="18"/>
      <c r="GM10" s="18"/>
      <c r="GN10" s="18"/>
      <c r="GO10" s="18"/>
      <c r="GP10" s="18"/>
      <c r="GQ10" s="18"/>
      <c r="GR10" s="18"/>
      <c r="GS10" s="18"/>
      <c r="GT10" s="18"/>
      <c r="GU10" s="18"/>
      <c r="GV10" s="18"/>
      <c r="GW10" s="18"/>
      <c r="GX10" s="18"/>
      <c r="GY10" s="18"/>
      <c r="GZ10" s="18"/>
      <c r="HA10" s="18"/>
      <c r="HB10" s="18"/>
      <c r="HC10" s="18"/>
      <c r="HD10" s="18"/>
      <c r="HE10" s="18"/>
      <c r="HF10" s="18"/>
      <c r="HG10" s="18"/>
      <c r="HH10" s="18"/>
      <c r="HI10" s="18"/>
      <c r="HJ10" s="18"/>
      <c r="HK10" s="18"/>
      <c r="HL10" s="18"/>
      <c r="HM10" s="18"/>
      <c r="HN10" s="18"/>
      <c r="HO10" s="18"/>
      <c r="HP10" s="18"/>
      <c r="HQ10" s="18"/>
      <c r="HR10" s="18"/>
      <c r="HS10" s="18"/>
      <c r="HT10" s="18"/>
      <c r="HU10" s="18"/>
      <c r="HV10" s="18"/>
      <c r="HW10" s="18"/>
      <c r="HX10" s="18"/>
      <c r="HY10" s="18"/>
      <c r="HZ10" s="18"/>
      <c r="IA10" s="18"/>
      <c r="IB10" s="18"/>
      <c r="IC10" s="18"/>
      <c r="ID10" s="18"/>
      <c r="IE10" s="18"/>
      <c r="IF10" s="18"/>
      <c r="IG10" s="18"/>
      <c r="IH10" s="18"/>
      <c r="II10" s="18"/>
      <c r="IJ10" s="18"/>
      <c r="IK10" s="18"/>
      <c r="IL10" s="18"/>
      <c r="IM10" s="18"/>
      <c r="IN10" s="18"/>
      <c r="IO10" s="18"/>
      <c r="IP10" s="18"/>
      <c r="IQ10" s="18"/>
      <c r="IR10" s="18"/>
      <c r="IS10" s="18"/>
      <c r="IT10" s="18"/>
    </row>
    <row r="11" spans="1:254" ht="24.95" customHeight="1">
      <c r="A11" s="28">
        <v>1</v>
      </c>
      <c r="B11" s="83" t="s">
        <v>312</v>
      </c>
      <c r="C11" s="29" t="s">
        <v>367</v>
      </c>
      <c r="D11" s="30">
        <v>15</v>
      </c>
      <c r="E11" s="31"/>
      <c r="F11" s="32"/>
      <c r="G11" s="33"/>
      <c r="H11" s="32"/>
      <c r="I11" s="34"/>
      <c r="J11" s="35">
        <v>0.08</v>
      </c>
      <c r="K11" s="36">
        <f t="shared" ref="K11:K74" si="0">ROUND(H11*I11,2)</f>
        <v>0</v>
      </c>
      <c r="L11" s="37">
        <f t="shared" ref="L11:L74" si="1">ROUND(K11*(1+J11),2)</f>
        <v>0</v>
      </c>
      <c r="M11" s="38"/>
    </row>
    <row r="12" spans="1:254" ht="24.95" customHeight="1">
      <c r="A12" s="28">
        <v>2</v>
      </c>
      <c r="B12" s="84" t="s">
        <v>380</v>
      </c>
      <c r="C12" s="29" t="s">
        <v>367</v>
      </c>
      <c r="D12" s="39">
        <v>2</v>
      </c>
      <c r="E12" s="40"/>
      <c r="F12" s="38"/>
      <c r="G12" s="41"/>
      <c r="H12" s="38"/>
      <c r="I12" s="34"/>
      <c r="J12" s="35">
        <v>0.08</v>
      </c>
      <c r="K12" s="36">
        <f t="shared" si="0"/>
        <v>0</v>
      </c>
      <c r="L12" s="37">
        <f t="shared" si="1"/>
        <v>0</v>
      </c>
      <c r="M12" s="38"/>
    </row>
    <row r="13" spans="1:254" ht="24.95" customHeight="1">
      <c r="A13" s="28">
        <v>3</v>
      </c>
      <c r="B13" s="83" t="s">
        <v>296</v>
      </c>
      <c r="C13" s="29" t="s">
        <v>367</v>
      </c>
      <c r="D13" s="39">
        <v>1</v>
      </c>
      <c r="E13" s="42"/>
      <c r="F13" s="38"/>
      <c r="G13" s="41"/>
      <c r="H13" s="38"/>
      <c r="I13" s="34"/>
      <c r="J13" s="35">
        <v>0.08</v>
      </c>
      <c r="K13" s="36">
        <f t="shared" si="0"/>
        <v>0</v>
      </c>
      <c r="L13" s="37">
        <f t="shared" si="1"/>
        <v>0</v>
      </c>
      <c r="M13" s="38"/>
    </row>
    <row r="14" spans="1:254" ht="24.95" customHeight="1">
      <c r="A14" s="28">
        <v>4</v>
      </c>
      <c r="B14" s="83" t="s">
        <v>299</v>
      </c>
      <c r="C14" s="29" t="s">
        <v>367</v>
      </c>
      <c r="D14" s="39">
        <v>1</v>
      </c>
      <c r="E14" s="42"/>
      <c r="F14" s="38"/>
      <c r="G14" s="41"/>
      <c r="H14" s="38"/>
      <c r="I14" s="34"/>
      <c r="J14" s="35">
        <v>0.08</v>
      </c>
      <c r="K14" s="36">
        <f t="shared" si="0"/>
        <v>0</v>
      </c>
      <c r="L14" s="37">
        <f t="shared" si="1"/>
        <v>0</v>
      </c>
      <c r="M14" s="38"/>
    </row>
    <row r="15" spans="1:254" ht="24.95" customHeight="1">
      <c r="A15" s="28">
        <v>5</v>
      </c>
      <c r="B15" s="83" t="s">
        <v>313</v>
      </c>
      <c r="C15" s="29" t="s">
        <v>367</v>
      </c>
      <c r="D15" s="39">
        <v>20</v>
      </c>
      <c r="E15" s="42"/>
      <c r="F15" s="38"/>
      <c r="G15" s="41"/>
      <c r="H15" s="38"/>
      <c r="I15" s="34"/>
      <c r="J15" s="35">
        <v>0.08</v>
      </c>
      <c r="K15" s="36">
        <f t="shared" si="0"/>
        <v>0</v>
      </c>
      <c r="L15" s="37">
        <f t="shared" si="1"/>
        <v>0</v>
      </c>
      <c r="M15" s="38"/>
    </row>
    <row r="16" spans="1:254" ht="24.95" customHeight="1">
      <c r="A16" s="28">
        <v>6</v>
      </c>
      <c r="B16" s="85" t="s">
        <v>246</v>
      </c>
      <c r="C16" s="29" t="s">
        <v>367</v>
      </c>
      <c r="D16" s="39">
        <v>3</v>
      </c>
      <c r="E16" s="42"/>
      <c r="F16" s="38"/>
      <c r="G16" s="41"/>
      <c r="H16" s="38"/>
      <c r="I16" s="34"/>
      <c r="J16" s="35">
        <v>0.08</v>
      </c>
      <c r="K16" s="36">
        <f t="shared" si="0"/>
        <v>0</v>
      </c>
      <c r="L16" s="37">
        <f t="shared" si="1"/>
        <v>0</v>
      </c>
      <c r="M16" s="38"/>
    </row>
    <row r="17" spans="1:254" ht="24.95" customHeight="1">
      <c r="A17" s="28">
        <v>7</v>
      </c>
      <c r="B17" s="84" t="s">
        <v>266</v>
      </c>
      <c r="C17" s="29" t="s">
        <v>367</v>
      </c>
      <c r="D17" s="43">
        <v>10</v>
      </c>
      <c r="E17" s="42"/>
      <c r="F17" s="38"/>
      <c r="G17" s="41"/>
      <c r="H17" s="38"/>
      <c r="I17" s="34"/>
      <c r="J17" s="35">
        <v>0.08</v>
      </c>
      <c r="K17" s="36">
        <f t="shared" si="0"/>
        <v>0</v>
      </c>
      <c r="L17" s="37">
        <f t="shared" si="1"/>
        <v>0</v>
      </c>
      <c r="M17" s="38"/>
    </row>
    <row r="18" spans="1:254" ht="24.95" customHeight="1">
      <c r="A18" s="28">
        <v>8</v>
      </c>
      <c r="B18" s="84" t="s">
        <v>245</v>
      </c>
      <c r="C18" s="29" t="s">
        <v>367</v>
      </c>
      <c r="D18" s="39">
        <v>69</v>
      </c>
      <c r="E18" s="42"/>
      <c r="F18" s="38"/>
      <c r="G18" s="41"/>
      <c r="H18" s="38"/>
      <c r="I18" s="34"/>
      <c r="J18" s="35">
        <v>0.08</v>
      </c>
      <c r="K18" s="36">
        <f t="shared" si="0"/>
        <v>0</v>
      </c>
      <c r="L18" s="37">
        <f t="shared" si="1"/>
        <v>0</v>
      </c>
      <c r="M18" s="38"/>
    </row>
    <row r="19" spans="1:254" ht="24.95" customHeight="1">
      <c r="A19" s="28">
        <v>9</v>
      </c>
      <c r="B19" s="84" t="s">
        <v>61</v>
      </c>
      <c r="C19" s="29" t="s">
        <v>367</v>
      </c>
      <c r="D19" s="39">
        <v>396</v>
      </c>
      <c r="E19" s="42"/>
      <c r="F19" s="38"/>
      <c r="G19" s="41"/>
      <c r="H19" s="38"/>
      <c r="I19" s="34"/>
      <c r="J19" s="35">
        <v>0.08</v>
      </c>
      <c r="K19" s="36">
        <f t="shared" si="0"/>
        <v>0</v>
      </c>
      <c r="L19" s="37">
        <f t="shared" si="1"/>
        <v>0</v>
      </c>
      <c r="M19" s="38"/>
    </row>
    <row r="20" spans="1:254" ht="24.95" customHeight="1">
      <c r="A20" s="28">
        <v>10</v>
      </c>
      <c r="B20" s="84" t="s">
        <v>276</v>
      </c>
      <c r="C20" s="29" t="s">
        <v>367</v>
      </c>
      <c r="D20" s="39">
        <v>2</v>
      </c>
      <c r="E20" s="42"/>
      <c r="F20" s="38"/>
      <c r="G20" s="41"/>
      <c r="H20" s="38"/>
      <c r="I20" s="34"/>
      <c r="J20" s="35">
        <v>0.08</v>
      </c>
      <c r="K20" s="36">
        <f t="shared" si="0"/>
        <v>0</v>
      </c>
      <c r="L20" s="37">
        <f t="shared" si="1"/>
        <v>0</v>
      </c>
      <c r="M20" s="38"/>
    </row>
    <row r="21" spans="1:254" ht="24.95" customHeight="1">
      <c r="A21" s="28">
        <v>11</v>
      </c>
      <c r="B21" s="83" t="s">
        <v>271</v>
      </c>
      <c r="C21" s="29" t="s">
        <v>367</v>
      </c>
      <c r="D21" s="39">
        <v>3</v>
      </c>
      <c r="E21" s="42"/>
      <c r="F21" s="38"/>
      <c r="G21" s="41"/>
      <c r="H21" s="38"/>
      <c r="I21" s="34"/>
      <c r="J21" s="35">
        <v>0.08</v>
      </c>
      <c r="K21" s="36">
        <f t="shared" si="0"/>
        <v>0</v>
      </c>
      <c r="L21" s="37">
        <f t="shared" si="1"/>
        <v>0</v>
      </c>
      <c r="M21" s="38"/>
    </row>
    <row r="22" spans="1:254" ht="24.95" customHeight="1">
      <c r="A22" s="28">
        <v>12</v>
      </c>
      <c r="B22" s="84" t="s">
        <v>0</v>
      </c>
      <c r="C22" s="29" t="s">
        <v>367</v>
      </c>
      <c r="D22" s="39">
        <v>175</v>
      </c>
      <c r="E22" s="42"/>
      <c r="F22" s="38"/>
      <c r="G22" s="41"/>
      <c r="H22" s="38"/>
      <c r="I22" s="34"/>
      <c r="J22" s="35">
        <v>0.08</v>
      </c>
      <c r="K22" s="36">
        <f t="shared" si="0"/>
        <v>0</v>
      </c>
      <c r="L22" s="37">
        <f t="shared" si="1"/>
        <v>0</v>
      </c>
      <c r="M22" s="38"/>
    </row>
    <row r="23" spans="1:254" ht="24.95" customHeight="1">
      <c r="A23" s="28">
        <v>13</v>
      </c>
      <c r="B23" s="83" t="s">
        <v>338</v>
      </c>
      <c r="C23" s="29" t="s">
        <v>367</v>
      </c>
      <c r="D23" s="39">
        <v>2</v>
      </c>
      <c r="E23" s="42"/>
      <c r="F23" s="38"/>
      <c r="G23" s="41"/>
      <c r="H23" s="38"/>
      <c r="I23" s="34"/>
      <c r="J23" s="35">
        <v>0.08</v>
      </c>
      <c r="K23" s="36">
        <f t="shared" si="0"/>
        <v>0</v>
      </c>
      <c r="L23" s="37">
        <f t="shared" si="1"/>
        <v>0</v>
      </c>
      <c r="M23" s="38"/>
    </row>
    <row r="24" spans="1:254" ht="24.95" customHeight="1">
      <c r="A24" s="28">
        <v>14</v>
      </c>
      <c r="B24" s="84" t="s">
        <v>66</v>
      </c>
      <c r="C24" s="29" t="s">
        <v>367</v>
      </c>
      <c r="D24" s="39">
        <v>459</v>
      </c>
      <c r="E24" s="42"/>
      <c r="F24" s="38"/>
      <c r="G24" s="41"/>
      <c r="H24" s="38"/>
      <c r="I24" s="34"/>
      <c r="J24" s="35">
        <v>0.08</v>
      </c>
      <c r="K24" s="36">
        <f t="shared" si="0"/>
        <v>0</v>
      </c>
      <c r="L24" s="37">
        <f t="shared" si="1"/>
        <v>0</v>
      </c>
      <c r="M24" s="38"/>
    </row>
    <row r="25" spans="1:254" ht="24.95" customHeight="1">
      <c r="A25" s="28">
        <v>15</v>
      </c>
      <c r="B25" s="84" t="s">
        <v>247</v>
      </c>
      <c r="C25" s="29" t="s">
        <v>367</v>
      </c>
      <c r="D25" s="39">
        <v>2</v>
      </c>
      <c r="E25" s="42"/>
      <c r="F25" s="38"/>
      <c r="G25" s="41"/>
      <c r="H25" s="38"/>
      <c r="I25" s="34"/>
      <c r="J25" s="35">
        <v>0.08</v>
      </c>
      <c r="K25" s="36">
        <f t="shared" si="0"/>
        <v>0</v>
      </c>
      <c r="L25" s="37">
        <f t="shared" si="1"/>
        <v>0</v>
      </c>
      <c r="M25" s="38"/>
    </row>
    <row r="26" spans="1:254" ht="24.95" customHeight="1">
      <c r="A26" s="28">
        <v>16</v>
      </c>
      <c r="B26" s="84" t="s">
        <v>70</v>
      </c>
      <c r="C26" s="29" t="s">
        <v>367</v>
      </c>
      <c r="D26" s="39">
        <v>77</v>
      </c>
      <c r="E26" s="42"/>
      <c r="F26" s="38"/>
      <c r="G26" s="41"/>
      <c r="H26" s="38"/>
      <c r="I26" s="34"/>
      <c r="J26" s="35">
        <v>0.08</v>
      </c>
      <c r="K26" s="36">
        <f t="shared" si="0"/>
        <v>0</v>
      </c>
      <c r="L26" s="37">
        <f t="shared" si="1"/>
        <v>0</v>
      </c>
      <c r="M26" s="38"/>
    </row>
    <row r="27" spans="1:254" ht="24.95" customHeight="1">
      <c r="A27" s="28">
        <v>17</v>
      </c>
      <c r="B27" s="84" t="s">
        <v>72</v>
      </c>
      <c r="C27" s="29" t="s">
        <v>367</v>
      </c>
      <c r="D27" s="39">
        <v>24</v>
      </c>
      <c r="E27" s="42"/>
      <c r="F27" s="38"/>
      <c r="G27" s="41"/>
      <c r="H27" s="38"/>
      <c r="I27" s="34"/>
      <c r="J27" s="35">
        <v>0.08</v>
      </c>
      <c r="K27" s="36">
        <f t="shared" si="0"/>
        <v>0</v>
      </c>
      <c r="L27" s="37">
        <f t="shared" si="1"/>
        <v>0</v>
      </c>
      <c r="M27" s="38"/>
    </row>
    <row r="28" spans="1:254" ht="24.95" customHeight="1">
      <c r="A28" s="28">
        <v>18</v>
      </c>
      <c r="B28" s="83" t="s">
        <v>322</v>
      </c>
      <c r="C28" s="29" t="s">
        <v>367</v>
      </c>
      <c r="D28" s="39">
        <v>33</v>
      </c>
      <c r="E28" s="42"/>
      <c r="F28" s="38"/>
      <c r="G28" s="41"/>
      <c r="H28" s="38"/>
      <c r="I28" s="34"/>
      <c r="J28" s="35">
        <v>0.08</v>
      </c>
      <c r="K28" s="36">
        <f t="shared" si="0"/>
        <v>0</v>
      </c>
      <c r="L28" s="37">
        <f t="shared" si="1"/>
        <v>0</v>
      </c>
      <c r="M28" s="3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8"/>
      <c r="BK28" s="18"/>
      <c r="BL28" s="18"/>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c r="CU28" s="18"/>
      <c r="CV28" s="18"/>
      <c r="CW28" s="18"/>
      <c r="CX28" s="18"/>
      <c r="CY28" s="18"/>
      <c r="CZ28" s="18"/>
      <c r="DA28" s="18"/>
      <c r="DB28" s="18"/>
      <c r="DC28" s="18"/>
      <c r="DD28" s="18"/>
      <c r="DE28" s="18"/>
      <c r="DF28" s="18"/>
      <c r="DG28" s="18"/>
      <c r="DH28" s="18"/>
      <c r="DI28" s="18"/>
      <c r="DJ28" s="18"/>
      <c r="DK28" s="18"/>
      <c r="DL28" s="18"/>
      <c r="DM28" s="18"/>
      <c r="DN28" s="18"/>
      <c r="DO28" s="18"/>
      <c r="DP28" s="18"/>
      <c r="DQ28" s="18"/>
      <c r="DR28" s="18"/>
      <c r="DS28" s="18"/>
      <c r="DT28" s="18"/>
      <c r="DU28" s="18"/>
      <c r="DV28" s="18"/>
      <c r="DW28" s="18"/>
      <c r="DX28" s="18"/>
      <c r="DY28" s="18"/>
      <c r="DZ28" s="18"/>
      <c r="EA28" s="18"/>
      <c r="EB28" s="18"/>
      <c r="EC28" s="18"/>
      <c r="ED28" s="18"/>
      <c r="EE28" s="18"/>
      <c r="EF28" s="18"/>
      <c r="EG28" s="18"/>
      <c r="EH28" s="18"/>
      <c r="EI28" s="18"/>
      <c r="EJ28" s="18"/>
      <c r="EK28" s="18"/>
      <c r="EL28" s="18"/>
      <c r="EM28" s="18"/>
      <c r="EN28" s="18"/>
      <c r="EO28" s="18"/>
      <c r="EP28" s="18"/>
      <c r="EQ28" s="18"/>
      <c r="ER28" s="18"/>
      <c r="ES28" s="18"/>
      <c r="ET28" s="18"/>
      <c r="EU28" s="18"/>
      <c r="EV28" s="18"/>
      <c r="EW28" s="18"/>
      <c r="EX28" s="18"/>
      <c r="EY28" s="18"/>
      <c r="EZ28" s="18"/>
      <c r="FA28" s="18"/>
      <c r="FB28" s="18"/>
      <c r="FC28" s="18"/>
      <c r="FD28" s="18"/>
      <c r="FE28" s="18"/>
      <c r="FF28" s="18"/>
      <c r="FG28" s="18"/>
      <c r="FH28" s="18"/>
      <c r="FI28" s="18"/>
      <c r="FJ28" s="18"/>
      <c r="FK28" s="18"/>
      <c r="FL28" s="18"/>
      <c r="FM28" s="18"/>
      <c r="FN28" s="18"/>
      <c r="FO28" s="18"/>
      <c r="FP28" s="18"/>
      <c r="FQ28" s="18"/>
      <c r="FR28" s="18"/>
      <c r="FS28" s="18"/>
      <c r="FT28" s="18"/>
      <c r="FU28" s="18"/>
      <c r="FV28" s="18"/>
      <c r="FW28" s="18"/>
      <c r="FX28" s="18"/>
      <c r="FY28" s="18"/>
      <c r="FZ28" s="18"/>
      <c r="GA28" s="18"/>
      <c r="GB28" s="18"/>
      <c r="GC28" s="18"/>
      <c r="GD28" s="18"/>
      <c r="GE28" s="18"/>
      <c r="GF28" s="18"/>
      <c r="GG28" s="18"/>
      <c r="GH28" s="18"/>
      <c r="GI28" s="18"/>
      <c r="GJ28" s="18"/>
      <c r="GK28" s="18"/>
      <c r="GL28" s="18"/>
      <c r="GM28" s="18"/>
      <c r="GN28" s="18"/>
      <c r="GO28" s="18"/>
      <c r="GP28" s="18"/>
      <c r="GQ28" s="18"/>
      <c r="GR28" s="18"/>
      <c r="GS28" s="18"/>
      <c r="GT28" s="18"/>
      <c r="GU28" s="18"/>
      <c r="GV28" s="18"/>
      <c r="GW28" s="18"/>
      <c r="GX28" s="18"/>
      <c r="GY28" s="18"/>
      <c r="GZ28" s="18"/>
      <c r="HA28" s="18"/>
      <c r="HB28" s="18"/>
      <c r="HC28" s="18"/>
      <c r="HD28" s="18"/>
      <c r="HE28" s="18"/>
      <c r="HF28" s="18"/>
      <c r="HG28" s="18"/>
      <c r="HH28" s="18"/>
      <c r="HI28" s="18"/>
      <c r="HJ28" s="18"/>
      <c r="HK28" s="18"/>
      <c r="HL28" s="18"/>
      <c r="HM28" s="18"/>
      <c r="HN28" s="18"/>
      <c r="HO28" s="18"/>
      <c r="HP28" s="18"/>
      <c r="HQ28" s="18"/>
      <c r="HR28" s="18"/>
      <c r="HS28" s="18"/>
      <c r="HT28" s="18"/>
      <c r="HU28" s="18"/>
      <c r="HV28" s="18"/>
      <c r="HW28" s="18"/>
      <c r="HX28" s="18"/>
      <c r="HY28" s="18"/>
      <c r="HZ28" s="18"/>
      <c r="IA28" s="18"/>
      <c r="IB28" s="18"/>
      <c r="IC28" s="18"/>
      <c r="ID28" s="18"/>
      <c r="IE28" s="18"/>
      <c r="IF28" s="18"/>
      <c r="IG28" s="18"/>
      <c r="IH28" s="18"/>
      <c r="II28" s="18"/>
      <c r="IJ28" s="18"/>
      <c r="IK28" s="18"/>
      <c r="IL28" s="18"/>
      <c r="IM28" s="18"/>
      <c r="IN28" s="18"/>
      <c r="IO28" s="18"/>
      <c r="IP28" s="18"/>
      <c r="IQ28" s="18"/>
      <c r="IR28" s="18"/>
      <c r="IS28" s="18"/>
      <c r="IT28" s="18"/>
    </row>
    <row r="29" spans="1:254" ht="24.95" customHeight="1">
      <c r="A29" s="28">
        <v>19</v>
      </c>
      <c r="B29" s="84" t="s">
        <v>73</v>
      </c>
      <c r="C29" s="29" t="s">
        <v>367</v>
      </c>
      <c r="D29" s="39">
        <v>4</v>
      </c>
      <c r="E29" s="42"/>
      <c r="F29" s="38"/>
      <c r="G29" s="41"/>
      <c r="H29" s="38"/>
      <c r="I29" s="34"/>
      <c r="J29" s="35">
        <v>0.08</v>
      </c>
      <c r="K29" s="36">
        <f t="shared" si="0"/>
        <v>0</v>
      </c>
      <c r="L29" s="37">
        <f t="shared" si="1"/>
        <v>0</v>
      </c>
      <c r="M29" s="38"/>
    </row>
    <row r="30" spans="1:254" ht="24.95" customHeight="1">
      <c r="A30" s="28">
        <v>20</v>
      </c>
      <c r="B30" s="83" t="s">
        <v>260</v>
      </c>
      <c r="C30" s="29" t="s">
        <v>367</v>
      </c>
      <c r="D30" s="39">
        <v>2</v>
      </c>
      <c r="E30" s="42"/>
      <c r="F30" s="38"/>
      <c r="G30" s="41"/>
      <c r="H30" s="38"/>
      <c r="I30" s="34"/>
      <c r="J30" s="35">
        <v>0.08</v>
      </c>
      <c r="K30" s="36">
        <f t="shared" si="0"/>
        <v>0</v>
      </c>
      <c r="L30" s="37">
        <f t="shared" si="1"/>
        <v>0</v>
      </c>
      <c r="M30" s="38"/>
    </row>
    <row r="31" spans="1:254" ht="24.95" customHeight="1">
      <c r="A31" s="28">
        <v>21</v>
      </c>
      <c r="B31" s="84" t="s">
        <v>67</v>
      </c>
      <c r="C31" s="29" t="s">
        <v>367</v>
      </c>
      <c r="D31" s="39">
        <v>17</v>
      </c>
      <c r="E31" s="42"/>
      <c r="F31" s="38"/>
      <c r="G31" s="41"/>
      <c r="H31" s="38"/>
      <c r="I31" s="34"/>
      <c r="J31" s="35">
        <v>0.08</v>
      </c>
      <c r="K31" s="36">
        <f t="shared" si="0"/>
        <v>0</v>
      </c>
      <c r="L31" s="37">
        <f t="shared" si="1"/>
        <v>0</v>
      </c>
      <c r="M31" s="38"/>
    </row>
    <row r="32" spans="1:254" ht="24.95" customHeight="1">
      <c r="A32" s="28">
        <v>22</v>
      </c>
      <c r="B32" s="84" t="s">
        <v>68</v>
      </c>
      <c r="C32" s="29" t="s">
        <v>367</v>
      </c>
      <c r="D32" s="39">
        <v>140</v>
      </c>
      <c r="E32" s="42"/>
      <c r="F32" s="38"/>
      <c r="G32" s="41"/>
      <c r="H32" s="38"/>
      <c r="I32" s="34"/>
      <c r="J32" s="35">
        <v>0.08</v>
      </c>
      <c r="K32" s="36">
        <f t="shared" si="0"/>
        <v>0</v>
      </c>
      <c r="L32" s="37">
        <f t="shared" si="1"/>
        <v>0</v>
      </c>
      <c r="M32" s="38"/>
    </row>
    <row r="33" spans="1:254" ht="24.95" customHeight="1">
      <c r="A33" s="28">
        <v>23</v>
      </c>
      <c r="B33" s="84" t="s">
        <v>224</v>
      </c>
      <c r="C33" s="29" t="s">
        <v>367</v>
      </c>
      <c r="D33" s="39">
        <v>17</v>
      </c>
      <c r="E33" s="42"/>
      <c r="F33" s="38"/>
      <c r="G33" s="41"/>
      <c r="H33" s="38"/>
      <c r="I33" s="34"/>
      <c r="J33" s="35">
        <v>0.08</v>
      </c>
      <c r="K33" s="36">
        <f t="shared" si="0"/>
        <v>0</v>
      </c>
      <c r="L33" s="37">
        <f t="shared" si="1"/>
        <v>0</v>
      </c>
      <c r="M33" s="38"/>
    </row>
    <row r="34" spans="1:254" ht="24.95" customHeight="1">
      <c r="A34" s="28">
        <v>24</v>
      </c>
      <c r="B34" s="84" t="s">
        <v>225</v>
      </c>
      <c r="C34" s="29" t="s">
        <v>367</v>
      </c>
      <c r="D34" s="39">
        <v>64</v>
      </c>
      <c r="E34" s="42"/>
      <c r="F34" s="38"/>
      <c r="G34" s="41"/>
      <c r="H34" s="38"/>
      <c r="I34" s="34"/>
      <c r="J34" s="35">
        <v>0.08</v>
      </c>
      <c r="K34" s="36">
        <f t="shared" si="0"/>
        <v>0</v>
      </c>
      <c r="L34" s="37">
        <f t="shared" si="1"/>
        <v>0</v>
      </c>
      <c r="M34" s="38"/>
    </row>
    <row r="35" spans="1:254" ht="24.95" customHeight="1">
      <c r="A35" s="28">
        <v>25</v>
      </c>
      <c r="B35" s="84" t="s">
        <v>223</v>
      </c>
      <c r="C35" s="29" t="s">
        <v>367</v>
      </c>
      <c r="D35" s="39">
        <v>626</v>
      </c>
      <c r="E35" s="42"/>
      <c r="F35" s="38"/>
      <c r="G35" s="41"/>
      <c r="H35" s="38"/>
      <c r="I35" s="34"/>
      <c r="J35" s="35">
        <v>0.08</v>
      </c>
      <c r="K35" s="36">
        <f t="shared" si="0"/>
        <v>0</v>
      </c>
      <c r="L35" s="37">
        <f t="shared" si="1"/>
        <v>0</v>
      </c>
      <c r="M35" s="38"/>
    </row>
    <row r="36" spans="1:254" ht="24.95" customHeight="1">
      <c r="A36" s="28">
        <v>26</v>
      </c>
      <c r="B36" s="84" t="s">
        <v>124</v>
      </c>
      <c r="C36" s="29" t="s">
        <v>367</v>
      </c>
      <c r="D36" s="39">
        <v>40</v>
      </c>
      <c r="E36" s="42"/>
      <c r="F36" s="38"/>
      <c r="G36" s="41"/>
      <c r="H36" s="38"/>
      <c r="I36" s="34"/>
      <c r="J36" s="35">
        <v>0.08</v>
      </c>
      <c r="K36" s="36">
        <f t="shared" si="0"/>
        <v>0</v>
      </c>
      <c r="L36" s="37">
        <f t="shared" si="1"/>
        <v>0</v>
      </c>
      <c r="M36" s="38"/>
    </row>
    <row r="37" spans="1:254" ht="24.95" customHeight="1">
      <c r="A37" s="28">
        <v>27</v>
      </c>
      <c r="B37" s="84" t="s">
        <v>1</v>
      </c>
      <c r="C37" s="29" t="s">
        <v>367</v>
      </c>
      <c r="D37" s="39">
        <v>12</v>
      </c>
      <c r="E37" s="42"/>
      <c r="F37" s="38"/>
      <c r="G37" s="41"/>
      <c r="H37" s="38"/>
      <c r="I37" s="34"/>
      <c r="J37" s="35">
        <v>0.08</v>
      </c>
      <c r="K37" s="36">
        <f t="shared" si="0"/>
        <v>0</v>
      </c>
      <c r="L37" s="37">
        <f t="shared" si="1"/>
        <v>0</v>
      </c>
      <c r="M37" s="3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8"/>
      <c r="BK37" s="18"/>
      <c r="BL37" s="18"/>
      <c r="BM37" s="18"/>
      <c r="BN37" s="18"/>
      <c r="BO37" s="18"/>
      <c r="BP37" s="18"/>
      <c r="BQ37" s="18"/>
      <c r="BR37" s="18"/>
      <c r="BS37" s="18"/>
      <c r="BT37" s="18"/>
      <c r="BU37" s="18"/>
      <c r="BV37" s="18"/>
      <c r="BW37" s="18"/>
      <c r="BX37" s="18"/>
      <c r="BY37" s="18"/>
      <c r="BZ37" s="18"/>
      <c r="CA37" s="18"/>
      <c r="CB37" s="18"/>
      <c r="CC37" s="18"/>
      <c r="CD37" s="18"/>
      <c r="CE37" s="18"/>
      <c r="CF37" s="18"/>
      <c r="CG37" s="18"/>
      <c r="CH37" s="18"/>
      <c r="CI37" s="18"/>
      <c r="CJ37" s="18"/>
      <c r="CK37" s="18"/>
      <c r="CL37" s="18"/>
      <c r="CM37" s="18"/>
      <c r="CN37" s="18"/>
      <c r="CO37" s="18"/>
      <c r="CP37" s="18"/>
      <c r="CQ37" s="18"/>
      <c r="CR37" s="18"/>
      <c r="CS37" s="18"/>
      <c r="CT37" s="18"/>
      <c r="CU37" s="18"/>
      <c r="CV37" s="18"/>
      <c r="CW37" s="18"/>
      <c r="CX37" s="18"/>
      <c r="CY37" s="18"/>
      <c r="CZ37" s="18"/>
      <c r="DA37" s="18"/>
      <c r="DB37" s="18"/>
      <c r="DC37" s="18"/>
      <c r="DD37" s="18"/>
      <c r="DE37" s="18"/>
      <c r="DF37" s="18"/>
      <c r="DG37" s="18"/>
      <c r="DH37" s="18"/>
      <c r="DI37" s="18"/>
      <c r="DJ37" s="18"/>
      <c r="DK37" s="18"/>
      <c r="DL37" s="18"/>
      <c r="DM37" s="18"/>
      <c r="DN37" s="18"/>
      <c r="DO37" s="18"/>
      <c r="DP37" s="18"/>
      <c r="DQ37" s="18"/>
      <c r="DR37" s="18"/>
      <c r="DS37" s="18"/>
      <c r="DT37" s="18"/>
      <c r="DU37" s="18"/>
      <c r="DV37" s="18"/>
      <c r="DW37" s="18"/>
      <c r="DX37" s="18"/>
      <c r="DY37" s="18"/>
      <c r="DZ37" s="18"/>
      <c r="EA37" s="18"/>
      <c r="EB37" s="18"/>
      <c r="EC37" s="18"/>
      <c r="ED37" s="18"/>
      <c r="EE37" s="18"/>
      <c r="EF37" s="18"/>
      <c r="EG37" s="18"/>
      <c r="EH37" s="18"/>
      <c r="EI37" s="18"/>
      <c r="EJ37" s="18"/>
      <c r="EK37" s="18"/>
      <c r="EL37" s="18"/>
      <c r="EM37" s="18"/>
      <c r="EN37" s="18"/>
      <c r="EO37" s="18"/>
      <c r="EP37" s="18"/>
      <c r="EQ37" s="18"/>
      <c r="ER37" s="18"/>
      <c r="ES37" s="18"/>
      <c r="ET37" s="18"/>
      <c r="EU37" s="18"/>
      <c r="EV37" s="18"/>
      <c r="EW37" s="18"/>
      <c r="EX37" s="18"/>
      <c r="EY37" s="18"/>
      <c r="EZ37" s="18"/>
      <c r="FA37" s="18"/>
      <c r="FB37" s="18"/>
      <c r="FC37" s="18"/>
      <c r="FD37" s="18"/>
      <c r="FE37" s="18"/>
      <c r="FF37" s="18"/>
      <c r="FG37" s="18"/>
      <c r="FH37" s="18"/>
      <c r="FI37" s="18"/>
      <c r="FJ37" s="18"/>
      <c r="FK37" s="18"/>
      <c r="FL37" s="18"/>
      <c r="FM37" s="18"/>
      <c r="FN37" s="18"/>
      <c r="FO37" s="18"/>
      <c r="FP37" s="18"/>
      <c r="FQ37" s="18"/>
      <c r="FR37" s="18"/>
      <c r="FS37" s="18"/>
      <c r="FT37" s="18"/>
      <c r="FU37" s="18"/>
      <c r="FV37" s="18"/>
      <c r="FW37" s="18"/>
      <c r="FX37" s="18"/>
      <c r="FY37" s="18"/>
      <c r="FZ37" s="18"/>
      <c r="GA37" s="18"/>
      <c r="GB37" s="18"/>
      <c r="GC37" s="18"/>
      <c r="GD37" s="18"/>
      <c r="GE37" s="18"/>
      <c r="GF37" s="18"/>
      <c r="GG37" s="18"/>
      <c r="GH37" s="18"/>
      <c r="GI37" s="18"/>
      <c r="GJ37" s="18"/>
      <c r="GK37" s="18"/>
      <c r="GL37" s="18"/>
      <c r="GM37" s="18"/>
      <c r="GN37" s="18"/>
      <c r="GO37" s="18"/>
      <c r="GP37" s="18"/>
      <c r="GQ37" s="18"/>
      <c r="GR37" s="18"/>
      <c r="GS37" s="18"/>
      <c r="GT37" s="18"/>
      <c r="GU37" s="18"/>
      <c r="GV37" s="18"/>
      <c r="GW37" s="18"/>
      <c r="GX37" s="18"/>
      <c r="GY37" s="18"/>
      <c r="GZ37" s="18"/>
      <c r="HA37" s="18"/>
      <c r="HB37" s="18"/>
      <c r="HC37" s="18"/>
      <c r="HD37" s="18"/>
      <c r="HE37" s="18"/>
      <c r="HF37" s="18"/>
      <c r="HG37" s="18"/>
      <c r="HH37" s="18"/>
      <c r="HI37" s="18"/>
      <c r="HJ37" s="18"/>
      <c r="HK37" s="18"/>
      <c r="HL37" s="18"/>
      <c r="HM37" s="18"/>
      <c r="HN37" s="18"/>
      <c r="HO37" s="18"/>
      <c r="HP37" s="18"/>
      <c r="HQ37" s="18"/>
      <c r="HR37" s="18"/>
      <c r="HS37" s="18"/>
      <c r="HT37" s="18"/>
      <c r="HU37" s="18"/>
      <c r="HV37" s="18"/>
      <c r="HW37" s="18"/>
      <c r="HX37" s="18"/>
      <c r="HY37" s="18"/>
      <c r="HZ37" s="18"/>
      <c r="IA37" s="18"/>
      <c r="IB37" s="18"/>
      <c r="IC37" s="18"/>
      <c r="ID37" s="18"/>
      <c r="IE37" s="18"/>
      <c r="IF37" s="18"/>
      <c r="IG37" s="18"/>
      <c r="IH37" s="18"/>
      <c r="II37" s="18"/>
      <c r="IJ37" s="18"/>
      <c r="IK37" s="18"/>
      <c r="IL37" s="18"/>
      <c r="IM37" s="18"/>
      <c r="IN37" s="18"/>
      <c r="IO37" s="18"/>
      <c r="IP37" s="18"/>
      <c r="IQ37" s="18"/>
      <c r="IR37" s="18"/>
      <c r="IS37" s="18"/>
      <c r="IT37" s="18"/>
    </row>
    <row r="38" spans="1:254" ht="24.95" customHeight="1">
      <c r="A38" s="28">
        <v>28</v>
      </c>
      <c r="B38" s="84" t="s">
        <v>98</v>
      </c>
      <c r="C38" s="29" t="s">
        <v>367</v>
      </c>
      <c r="D38" s="39">
        <v>17</v>
      </c>
      <c r="E38" s="42"/>
      <c r="F38" s="38"/>
      <c r="G38" s="41"/>
      <c r="H38" s="38"/>
      <c r="I38" s="34"/>
      <c r="J38" s="35">
        <v>0.08</v>
      </c>
      <c r="K38" s="36">
        <f t="shared" si="0"/>
        <v>0</v>
      </c>
      <c r="L38" s="37">
        <f t="shared" si="1"/>
        <v>0</v>
      </c>
      <c r="M38" s="38"/>
    </row>
    <row r="39" spans="1:254" ht="24.95" customHeight="1">
      <c r="A39" s="28">
        <v>29</v>
      </c>
      <c r="B39" s="84" t="s">
        <v>238</v>
      </c>
      <c r="C39" s="29" t="s">
        <v>367</v>
      </c>
      <c r="D39" s="39">
        <v>5</v>
      </c>
      <c r="E39" s="42"/>
      <c r="F39" s="38"/>
      <c r="G39" s="41"/>
      <c r="H39" s="38"/>
      <c r="I39" s="34"/>
      <c r="J39" s="35">
        <v>0.08</v>
      </c>
      <c r="K39" s="36">
        <f t="shared" si="0"/>
        <v>0</v>
      </c>
      <c r="L39" s="37">
        <f t="shared" si="1"/>
        <v>0</v>
      </c>
      <c r="M39" s="3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8"/>
      <c r="BK39" s="18"/>
      <c r="BL39" s="18"/>
      <c r="BM39" s="18"/>
      <c r="BN39" s="18"/>
      <c r="BO39" s="18"/>
      <c r="BP39" s="18"/>
      <c r="BQ39" s="18"/>
      <c r="BR39" s="18"/>
      <c r="BS39" s="18"/>
      <c r="BT39" s="18"/>
      <c r="BU39" s="18"/>
      <c r="BV39" s="18"/>
      <c r="BW39" s="18"/>
      <c r="BX39" s="18"/>
      <c r="BY39" s="18"/>
      <c r="BZ39" s="18"/>
      <c r="CA39" s="18"/>
      <c r="CB39" s="18"/>
      <c r="CC39" s="18"/>
      <c r="CD39" s="18"/>
      <c r="CE39" s="18"/>
      <c r="CF39" s="18"/>
      <c r="CG39" s="18"/>
      <c r="CH39" s="18"/>
      <c r="CI39" s="18"/>
      <c r="CJ39" s="18"/>
      <c r="CK39" s="18"/>
      <c r="CL39" s="18"/>
      <c r="CM39" s="18"/>
      <c r="CN39" s="18"/>
      <c r="CO39" s="18"/>
      <c r="CP39" s="18"/>
      <c r="CQ39" s="18"/>
      <c r="CR39" s="18"/>
      <c r="CS39" s="18"/>
      <c r="CT39" s="18"/>
      <c r="CU39" s="18"/>
      <c r="CV39" s="18"/>
      <c r="CW39" s="18"/>
      <c r="CX39" s="18"/>
      <c r="CY39" s="18"/>
      <c r="CZ39" s="18"/>
      <c r="DA39" s="18"/>
      <c r="DB39" s="18"/>
      <c r="DC39" s="18"/>
      <c r="DD39" s="18"/>
      <c r="DE39" s="18"/>
      <c r="DF39" s="18"/>
      <c r="DG39" s="18"/>
      <c r="DH39" s="18"/>
      <c r="DI39" s="18"/>
      <c r="DJ39" s="18"/>
      <c r="DK39" s="18"/>
      <c r="DL39" s="18"/>
      <c r="DM39" s="18"/>
      <c r="DN39" s="18"/>
      <c r="DO39" s="18"/>
      <c r="DP39" s="18"/>
      <c r="DQ39" s="18"/>
      <c r="DR39" s="18"/>
      <c r="DS39" s="18"/>
      <c r="DT39" s="18"/>
      <c r="DU39" s="18"/>
      <c r="DV39" s="18"/>
      <c r="DW39" s="18"/>
      <c r="DX39" s="18"/>
      <c r="DY39" s="18"/>
      <c r="DZ39" s="18"/>
      <c r="EA39" s="18"/>
      <c r="EB39" s="18"/>
      <c r="EC39" s="18"/>
      <c r="ED39" s="18"/>
      <c r="EE39" s="18"/>
      <c r="EF39" s="18"/>
      <c r="EG39" s="18"/>
      <c r="EH39" s="18"/>
      <c r="EI39" s="18"/>
      <c r="EJ39" s="18"/>
      <c r="EK39" s="18"/>
      <c r="EL39" s="18"/>
      <c r="EM39" s="18"/>
      <c r="EN39" s="18"/>
      <c r="EO39" s="18"/>
      <c r="EP39" s="18"/>
      <c r="EQ39" s="18"/>
      <c r="ER39" s="18"/>
      <c r="ES39" s="18"/>
      <c r="ET39" s="18"/>
      <c r="EU39" s="18"/>
      <c r="EV39" s="18"/>
      <c r="EW39" s="18"/>
      <c r="EX39" s="18"/>
      <c r="EY39" s="18"/>
      <c r="EZ39" s="18"/>
      <c r="FA39" s="18"/>
      <c r="FB39" s="18"/>
      <c r="FC39" s="18"/>
      <c r="FD39" s="18"/>
      <c r="FE39" s="18"/>
      <c r="FF39" s="18"/>
      <c r="FG39" s="18"/>
      <c r="FH39" s="18"/>
      <c r="FI39" s="18"/>
      <c r="FJ39" s="18"/>
      <c r="FK39" s="18"/>
      <c r="FL39" s="18"/>
      <c r="FM39" s="18"/>
      <c r="FN39" s="18"/>
      <c r="FO39" s="18"/>
      <c r="FP39" s="18"/>
      <c r="FQ39" s="18"/>
      <c r="FR39" s="18"/>
      <c r="FS39" s="18"/>
      <c r="FT39" s="18"/>
      <c r="FU39" s="18"/>
      <c r="FV39" s="18"/>
      <c r="FW39" s="18"/>
      <c r="FX39" s="18"/>
      <c r="FY39" s="18"/>
      <c r="FZ39" s="18"/>
      <c r="GA39" s="18"/>
      <c r="GB39" s="18"/>
      <c r="GC39" s="18"/>
      <c r="GD39" s="18"/>
      <c r="GE39" s="18"/>
      <c r="GF39" s="18"/>
      <c r="GG39" s="18"/>
      <c r="GH39" s="18"/>
      <c r="GI39" s="18"/>
      <c r="GJ39" s="18"/>
      <c r="GK39" s="18"/>
      <c r="GL39" s="18"/>
      <c r="GM39" s="18"/>
      <c r="GN39" s="18"/>
      <c r="GO39" s="18"/>
      <c r="GP39" s="18"/>
      <c r="GQ39" s="18"/>
      <c r="GR39" s="18"/>
      <c r="GS39" s="18"/>
      <c r="GT39" s="18"/>
      <c r="GU39" s="18"/>
      <c r="GV39" s="18"/>
      <c r="GW39" s="18"/>
      <c r="GX39" s="18"/>
      <c r="GY39" s="18"/>
      <c r="GZ39" s="18"/>
      <c r="HA39" s="18"/>
      <c r="HB39" s="18"/>
      <c r="HC39" s="18"/>
      <c r="HD39" s="18"/>
      <c r="HE39" s="18"/>
      <c r="HF39" s="18"/>
      <c r="HG39" s="18"/>
      <c r="HH39" s="18"/>
      <c r="HI39" s="18"/>
      <c r="HJ39" s="18"/>
      <c r="HK39" s="18"/>
      <c r="HL39" s="18"/>
      <c r="HM39" s="18"/>
      <c r="HN39" s="18"/>
      <c r="HO39" s="18"/>
      <c r="HP39" s="18"/>
      <c r="HQ39" s="18"/>
      <c r="HR39" s="18"/>
      <c r="HS39" s="18"/>
      <c r="HT39" s="18"/>
      <c r="HU39" s="18"/>
      <c r="HV39" s="18"/>
      <c r="HW39" s="18"/>
      <c r="HX39" s="18"/>
      <c r="HY39" s="18"/>
      <c r="HZ39" s="18"/>
      <c r="IA39" s="18"/>
      <c r="IB39" s="18"/>
      <c r="IC39" s="18"/>
      <c r="ID39" s="18"/>
      <c r="IE39" s="18"/>
      <c r="IF39" s="18"/>
      <c r="IG39" s="18"/>
      <c r="IH39" s="18"/>
      <c r="II39" s="18"/>
      <c r="IJ39" s="18"/>
      <c r="IK39" s="18"/>
      <c r="IL39" s="18"/>
      <c r="IM39" s="18"/>
      <c r="IN39" s="18"/>
      <c r="IO39" s="18"/>
      <c r="IP39" s="18"/>
      <c r="IQ39" s="18"/>
      <c r="IR39" s="18"/>
      <c r="IS39" s="18"/>
      <c r="IT39" s="18"/>
    </row>
    <row r="40" spans="1:254" ht="24.95" customHeight="1">
      <c r="A40" s="28">
        <v>30</v>
      </c>
      <c r="B40" s="84" t="s">
        <v>81</v>
      </c>
      <c r="C40" s="29" t="s">
        <v>367</v>
      </c>
      <c r="D40" s="39">
        <v>369</v>
      </c>
      <c r="E40" s="42"/>
      <c r="F40" s="38"/>
      <c r="G40" s="41"/>
      <c r="H40" s="38"/>
      <c r="I40" s="34"/>
      <c r="J40" s="35">
        <v>0.08</v>
      </c>
      <c r="K40" s="36">
        <f t="shared" si="0"/>
        <v>0</v>
      </c>
      <c r="L40" s="37">
        <f t="shared" si="1"/>
        <v>0</v>
      </c>
      <c r="M40" s="38"/>
    </row>
    <row r="41" spans="1:254" ht="24.95" customHeight="1">
      <c r="A41" s="28">
        <v>31</v>
      </c>
      <c r="B41" s="84" t="s">
        <v>83</v>
      </c>
      <c r="C41" s="29" t="s">
        <v>367</v>
      </c>
      <c r="D41" s="39">
        <v>3</v>
      </c>
      <c r="E41" s="42"/>
      <c r="F41" s="38"/>
      <c r="G41" s="41"/>
      <c r="H41" s="38"/>
      <c r="I41" s="34"/>
      <c r="J41" s="35">
        <v>0.08</v>
      </c>
      <c r="K41" s="36">
        <f t="shared" si="0"/>
        <v>0</v>
      </c>
      <c r="L41" s="37">
        <f t="shared" si="1"/>
        <v>0</v>
      </c>
      <c r="M41" s="38"/>
    </row>
    <row r="42" spans="1:254" ht="24.95" customHeight="1">
      <c r="A42" s="28">
        <v>32</v>
      </c>
      <c r="B42" s="86" t="s">
        <v>250</v>
      </c>
      <c r="C42" s="29" t="s">
        <v>367</v>
      </c>
      <c r="D42" s="39">
        <v>3</v>
      </c>
      <c r="E42" s="42"/>
      <c r="F42" s="38"/>
      <c r="G42" s="41"/>
      <c r="H42" s="38"/>
      <c r="I42" s="34"/>
      <c r="J42" s="35">
        <v>0.08</v>
      </c>
      <c r="K42" s="36">
        <f t="shared" si="0"/>
        <v>0</v>
      </c>
      <c r="L42" s="37">
        <f t="shared" si="1"/>
        <v>0</v>
      </c>
      <c r="M42" s="38"/>
    </row>
    <row r="43" spans="1:254" ht="24.95" customHeight="1">
      <c r="A43" s="28">
        <v>33</v>
      </c>
      <c r="B43" s="84" t="s">
        <v>71</v>
      </c>
      <c r="C43" s="29" t="s">
        <v>367</v>
      </c>
      <c r="D43" s="39">
        <v>20</v>
      </c>
      <c r="E43" s="42"/>
      <c r="F43" s="38"/>
      <c r="G43" s="41"/>
      <c r="H43" s="38"/>
      <c r="I43" s="34"/>
      <c r="J43" s="35">
        <v>0.08</v>
      </c>
      <c r="K43" s="36">
        <f t="shared" si="0"/>
        <v>0</v>
      </c>
      <c r="L43" s="37">
        <f t="shared" si="1"/>
        <v>0</v>
      </c>
      <c r="M43" s="38"/>
    </row>
    <row r="44" spans="1:254" ht="24.95" customHeight="1">
      <c r="A44" s="28">
        <v>34</v>
      </c>
      <c r="B44" s="84" t="s">
        <v>251</v>
      </c>
      <c r="C44" s="29" t="s">
        <v>367</v>
      </c>
      <c r="D44" s="39">
        <v>12</v>
      </c>
      <c r="E44" s="42"/>
      <c r="F44" s="38"/>
      <c r="G44" s="41"/>
      <c r="H44" s="38"/>
      <c r="I44" s="34"/>
      <c r="J44" s="35">
        <v>0.08</v>
      </c>
      <c r="K44" s="36">
        <f t="shared" si="0"/>
        <v>0</v>
      </c>
      <c r="L44" s="37">
        <f t="shared" si="1"/>
        <v>0</v>
      </c>
      <c r="M44" s="38"/>
    </row>
    <row r="45" spans="1:254" ht="24.95" customHeight="1">
      <c r="A45" s="28">
        <v>35</v>
      </c>
      <c r="B45" s="84" t="s">
        <v>144</v>
      </c>
      <c r="C45" s="29" t="s">
        <v>367</v>
      </c>
      <c r="D45" s="39">
        <v>3</v>
      </c>
      <c r="E45" s="42"/>
      <c r="F45" s="38"/>
      <c r="G45" s="41"/>
      <c r="H45" s="38"/>
      <c r="I45" s="34"/>
      <c r="J45" s="35">
        <v>0.08</v>
      </c>
      <c r="K45" s="36">
        <f t="shared" si="0"/>
        <v>0</v>
      </c>
      <c r="L45" s="37">
        <f t="shared" si="1"/>
        <v>0</v>
      </c>
      <c r="M45" s="38"/>
    </row>
    <row r="46" spans="1:254" ht="24.95" customHeight="1">
      <c r="A46" s="28">
        <v>36</v>
      </c>
      <c r="B46" s="85" t="s">
        <v>275</v>
      </c>
      <c r="C46" s="29" t="s">
        <v>367</v>
      </c>
      <c r="D46" s="39">
        <v>1</v>
      </c>
      <c r="E46" s="42"/>
      <c r="F46" s="38"/>
      <c r="G46" s="41"/>
      <c r="H46" s="38"/>
      <c r="I46" s="34"/>
      <c r="J46" s="35">
        <v>0.08</v>
      </c>
      <c r="K46" s="36">
        <f t="shared" si="0"/>
        <v>0</v>
      </c>
      <c r="L46" s="37">
        <f t="shared" si="1"/>
        <v>0</v>
      </c>
      <c r="M46" s="38"/>
    </row>
    <row r="47" spans="1:254" ht="24.95" customHeight="1">
      <c r="A47" s="28">
        <v>37</v>
      </c>
      <c r="B47" s="84" t="s">
        <v>253</v>
      </c>
      <c r="C47" s="29" t="s">
        <v>367</v>
      </c>
      <c r="D47" s="39">
        <v>1</v>
      </c>
      <c r="E47" s="42"/>
      <c r="F47" s="38"/>
      <c r="G47" s="41"/>
      <c r="H47" s="38"/>
      <c r="I47" s="34"/>
      <c r="J47" s="35">
        <v>0.08</v>
      </c>
      <c r="K47" s="36">
        <f t="shared" si="0"/>
        <v>0</v>
      </c>
      <c r="L47" s="37">
        <f t="shared" si="1"/>
        <v>0</v>
      </c>
      <c r="M47" s="38"/>
    </row>
    <row r="48" spans="1:254" ht="24.95" customHeight="1">
      <c r="A48" s="28">
        <v>38</v>
      </c>
      <c r="B48" s="84" t="s">
        <v>234</v>
      </c>
      <c r="C48" s="29" t="s">
        <v>367</v>
      </c>
      <c r="D48" s="39">
        <v>109</v>
      </c>
      <c r="E48" s="42"/>
      <c r="F48" s="38"/>
      <c r="G48" s="41"/>
      <c r="H48" s="38"/>
      <c r="I48" s="34"/>
      <c r="J48" s="35">
        <v>0.08</v>
      </c>
      <c r="K48" s="36">
        <f t="shared" si="0"/>
        <v>0</v>
      </c>
      <c r="L48" s="37">
        <f t="shared" si="1"/>
        <v>0</v>
      </c>
      <c r="M48" s="38"/>
    </row>
    <row r="49" spans="1:13" ht="24.95" customHeight="1">
      <c r="A49" s="28">
        <v>39</v>
      </c>
      <c r="B49" s="84" t="s">
        <v>84</v>
      </c>
      <c r="C49" s="29" t="s">
        <v>367</v>
      </c>
      <c r="D49" s="39">
        <v>61</v>
      </c>
      <c r="E49" s="42"/>
      <c r="F49" s="38"/>
      <c r="G49" s="41"/>
      <c r="H49" s="38"/>
      <c r="I49" s="34"/>
      <c r="J49" s="35">
        <v>0.08</v>
      </c>
      <c r="K49" s="36">
        <f t="shared" si="0"/>
        <v>0</v>
      </c>
      <c r="L49" s="37">
        <f t="shared" si="1"/>
        <v>0</v>
      </c>
      <c r="M49" s="38"/>
    </row>
    <row r="50" spans="1:13" ht="24.95" customHeight="1">
      <c r="A50" s="28">
        <v>40</v>
      </c>
      <c r="B50" s="84" t="s">
        <v>252</v>
      </c>
      <c r="C50" s="29" t="s">
        <v>367</v>
      </c>
      <c r="D50" s="39">
        <v>2</v>
      </c>
      <c r="E50" s="42"/>
      <c r="F50" s="38"/>
      <c r="G50" s="41"/>
      <c r="H50" s="38"/>
      <c r="I50" s="34"/>
      <c r="J50" s="35">
        <v>0.08</v>
      </c>
      <c r="K50" s="36">
        <f t="shared" si="0"/>
        <v>0</v>
      </c>
      <c r="L50" s="37">
        <f t="shared" si="1"/>
        <v>0</v>
      </c>
      <c r="M50" s="38"/>
    </row>
    <row r="51" spans="1:13" ht="24.95" customHeight="1">
      <c r="A51" s="28">
        <v>41</v>
      </c>
      <c r="B51" s="84" t="s">
        <v>75</v>
      </c>
      <c r="C51" s="29" t="s">
        <v>367</v>
      </c>
      <c r="D51" s="39">
        <v>50</v>
      </c>
      <c r="E51" s="42"/>
      <c r="F51" s="38"/>
      <c r="G51" s="41"/>
      <c r="H51" s="38"/>
      <c r="I51" s="34"/>
      <c r="J51" s="35">
        <v>0.08</v>
      </c>
      <c r="K51" s="36">
        <f t="shared" si="0"/>
        <v>0</v>
      </c>
      <c r="L51" s="37">
        <f t="shared" si="1"/>
        <v>0</v>
      </c>
      <c r="M51" s="38"/>
    </row>
    <row r="52" spans="1:13" ht="24.95" customHeight="1">
      <c r="A52" s="28">
        <v>42</v>
      </c>
      <c r="B52" s="84" t="s">
        <v>104</v>
      </c>
      <c r="C52" s="29" t="s">
        <v>367</v>
      </c>
      <c r="D52" s="39">
        <v>153</v>
      </c>
      <c r="E52" s="42"/>
      <c r="F52" s="38"/>
      <c r="G52" s="41"/>
      <c r="H52" s="38"/>
      <c r="I52" s="34"/>
      <c r="J52" s="35">
        <v>0.08</v>
      </c>
      <c r="K52" s="36">
        <f t="shared" si="0"/>
        <v>0</v>
      </c>
      <c r="L52" s="37">
        <f t="shared" si="1"/>
        <v>0</v>
      </c>
      <c r="M52" s="38"/>
    </row>
    <row r="53" spans="1:13" ht="24.95" customHeight="1">
      <c r="A53" s="28">
        <v>43</v>
      </c>
      <c r="B53" s="84" t="s">
        <v>2</v>
      </c>
      <c r="C53" s="29" t="s">
        <v>367</v>
      </c>
      <c r="D53" s="39">
        <v>31</v>
      </c>
      <c r="E53" s="42"/>
      <c r="F53" s="38"/>
      <c r="G53" s="41"/>
      <c r="H53" s="38"/>
      <c r="I53" s="34"/>
      <c r="J53" s="35">
        <v>0.08</v>
      </c>
      <c r="K53" s="36">
        <f t="shared" si="0"/>
        <v>0</v>
      </c>
      <c r="L53" s="37">
        <f t="shared" si="1"/>
        <v>0</v>
      </c>
      <c r="M53" s="38"/>
    </row>
    <row r="54" spans="1:13" ht="24.95" customHeight="1">
      <c r="A54" s="28">
        <v>44</v>
      </c>
      <c r="B54" s="84" t="s">
        <v>92</v>
      </c>
      <c r="C54" s="29" t="s">
        <v>367</v>
      </c>
      <c r="D54" s="39">
        <v>177</v>
      </c>
      <c r="E54" s="42"/>
      <c r="F54" s="38"/>
      <c r="G54" s="41"/>
      <c r="H54" s="38"/>
      <c r="I54" s="34"/>
      <c r="J54" s="35">
        <v>0.08</v>
      </c>
      <c r="K54" s="36">
        <f t="shared" si="0"/>
        <v>0</v>
      </c>
      <c r="L54" s="37">
        <f t="shared" si="1"/>
        <v>0</v>
      </c>
      <c r="M54" s="38"/>
    </row>
    <row r="55" spans="1:13" ht="24.95" customHeight="1">
      <c r="A55" s="28">
        <v>45</v>
      </c>
      <c r="B55" s="83" t="s">
        <v>259</v>
      </c>
      <c r="C55" s="29" t="s">
        <v>367</v>
      </c>
      <c r="D55" s="43">
        <v>1</v>
      </c>
      <c r="E55" s="42"/>
      <c r="F55" s="38"/>
      <c r="G55" s="41"/>
      <c r="H55" s="38"/>
      <c r="I55" s="34"/>
      <c r="J55" s="35">
        <v>0.08</v>
      </c>
      <c r="K55" s="36">
        <f t="shared" si="0"/>
        <v>0</v>
      </c>
      <c r="L55" s="37">
        <f t="shared" si="1"/>
        <v>0</v>
      </c>
      <c r="M55" s="38"/>
    </row>
    <row r="56" spans="1:13" ht="24.95" customHeight="1">
      <c r="A56" s="28">
        <v>46</v>
      </c>
      <c r="B56" s="84" t="s">
        <v>133</v>
      </c>
      <c r="C56" s="29" t="s">
        <v>367</v>
      </c>
      <c r="D56" s="39">
        <v>9</v>
      </c>
      <c r="E56" s="42"/>
      <c r="F56" s="38"/>
      <c r="G56" s="41"/>
      <c r="H56" s="38"/>
      <c r="I56" s="34"/>
      <c r="J56" s="35">
        <v>0.08</v>
      </c>
      <c r="K56" s="36">
        <f t="shared" si="0"/>
        <v>0</v>
      </c>
      <c r="L56" s="37">
        <f t="shared" si="1"/>
        <v>0</v>
      </c>
      <c r="M56" s="38"/>
    </row>
    <row r="57" spans="1:13" ht="24.95" customHeight="1">
      <c r="A57" s="28">
        <v>47</v>
      </c>
      <c r="B57" s="84" t="s">
        <v>232</v>
      </c>
      <c r="C57" s="29" t="s">
        <v>367</v>
      </c>
      <c r="D57" s="39">
        <v>2</v>
      </c>
      <c r="E57" s="42"/>
      <c r="F57" s="38"/>
      <c r="G57" s="41"/>
      <c r="H57" s="38"/>
      <c r="I57" s="34"/>
      <c r="J57" s="35">
        <v>0.08</v>
      </c>
      <c r="K57" s="36">
        <f t="shared" si="0"/>
        <v>0</v>
      </c>
      <c r="L57" s="37">
        <f t="shared" si="1"/>
        <v>0</v>
      </c>
      <c r="M57" s="38"/>
    </row>
    <row r="58" spans="1:13" ht="24.95" customHeight="1">
      <c r="A58" s="28">
        <v>48</v>
      </c>
      <c r="B58" s="84" t="s">
        <v>256</v>
      </c>
      <c r="C58" s="29" t="s">
        <v>367</v>
      </c>
      <c r="D58" s="39">
        <v>1</v>
      </c>
      <c r="E58" s="42"/>
      <c r="F58" s="38"/>
      <c r="G58" s="41"/>
      <c r="H58" s="38"/>
      <c r="I58" s="34"/>
      <c r="J58" s="35">
        <v>0.08</v>
      </c>
      <c r="K58" s="36">
        <f t="shared" si="0"/>
        <v>0</v>
      </c>
      <c r="L58" s="37">
        <f t="shared" si="1"/>
        <v>0</v>
      </c>
      <c r="M58" s="38"/>
    </row>
    <row r="59" spans="1:13" ht="24.95" customHeight="1">
      <c r="A59" s="28">
        <v>49</v>
      </c>
      <c r="B59" s="84" t="s">
        <v>95</v>
      </c>
      <c r="C59" s="29" t="s">
        <v>367</v>
      </c>
      <c r="D59" s="44">
        <v>13</v>
      </c>
      <c r="E59" s="45"/>
      <c r="F59" s="38"/>
      <c r="G59" s="41"/>
      <c r="H59" s="38"/>
      <c r="I59" s="34"/>
      <c r="J59" s="35">
        <v>0.08</v>
      </c>
      <c r="K59" s="36">
        <f t="shared" si="0"/>
        <v>0</v>
      </c>
      <c r="L59" s="37">
        <f t="shared" si="1"/>
        <v>0</v>
      </c>
      <c r="M59" s="38"/>
    </row>
    <row r="60" spans="1:13" ht="24.95" customHeight="1">
      <c r="A60" s="28">
        <v>50</v>
      </c>
      <c r="B60" s="84" t="s">
        <v>96</v>
      </c>
      <c r="C60" s="29" t="s">
        <v>367</v>
      </c>
      <c r="D60" s="39">
        <v>6</v>
      </c>
      <c r="E60" s="42"/>
      <c r="F60" s="38"/>
      <c r="G60" s="41"/>
      <c r="H60" s="38"/>
      <c r="I60" s="34"/>
      <c r="J60" s="35">
        <v>0.08</v>
      </c>
      <c r="K60" s="36">
        <f t="shared" si="0"/>
        <v>0</v>
      </c>
      <c r="L60" s="37">
        <f t="shared" si="1"/>
        <v>0</v>
      </c>
      <c r="M60" s="38"/>
    </row>
    <row r="61" spans="1:13" ht="24.95" customHeight="1">
      <c r="A61" s="28">
        <v>51</v>
      </c>
      <c r="B61" s="85" t="s">
        <v>3</v>
      </c>
      <c r="C61" s="29" t="s">
        <v>367</v>
      </c>
      <c r="D61" s="39">
        <v>3</v>
      </c>
      <c r="E61" s="42"/>
      <c r="F61" s="38"/>
      <c r="G61" s="41"/>
      <c r="H61" s="38"/>
      <c r="I61" s="34"/>
      <c r="J61" s="35">
        <v>0.08</v>
      </c>
      <c r="K61" s="36">
        <f t="shared" si="0"/>
        <v>0</v>
      </c>
      <c r="L61" s="37">
        <f t="shared" si="1"/>
        <v>0</v>
      </c>
      <c r="M61" s="38"/>
    </row>
    <row r="62" spans="1:13" ht="24.95" customHeight="1">
      <c r="A62" s="28">
        <v>52</v>
      </c>
      <c r="B62" s="84" t="s">
        <v>4</v>
      </c>
      <c r="C62" s="29" t="s">
        <v>367</v>
      </c>
      <c r="D62" s="39">
        <v>4</v>
      </c>
      <c r="E62" s="42"/>
      <c r="F62" s="38"/>
      <c r="G62" s="41"/>
      <c r="H62" s="38"/>
      <c r="I62" s="34"/>
      <c r="J62" s="35">
        <v>0.08</v>
      </c>
      <c r="K62" s="36">
        <f t="shared" si="0"/>
        <v>0</v>
      </c>
      <c r="L62" s="37">
        <f t="shared" si="1"/>
        <v>0</v>
      </c>
      <c r="M62" s="38"/>
    </row>
    <row r="63" spans="1:13" ht="24.95" customHeight="1">
      <c r="A63" s="28">
        <v>53</v>
      </c>
      <c r="B63" s="84" t="s">
        <v>130</v>
      </c>
      <c r="C63" s="29" t="s">
        <v>367</v>
      </c>
      <c r="D63" s="39">
        <v>4</v>
      </c>
      <c r="E63" s="42"/>
      <c r="F63" s="38"/>
      <c r="G63" s="41"/>
      <c r="H63" s="38"/>
      <c r="I63" s="34"/>
      <c r="J63" s="35">
        <v>0.08</v>
      </c>
      <c r="K63" s="36">
        <f t="shared" si="0"/>
        <v>0</v>
      </c>
      <c r="L63" s="37">
        <f t="shared" si="1"/>
        <v>0</v>
      </c>
      <c r="M63" s="38"/>
    </row>
    <row r="64" spans="1:13" ht="24.95" customHeight="1">
      <c r="A64" s="28">
        <v>54</v>
      </c>
      <c r="B64" s="84" t="s">
        <v>189</v>
      </c>
      <c r="C64" s="29" t="s">
        <v>367</v>
      </c>
      <c r="D64" s="39">
        <v>26</v>
      </c>
      <c r="E64" s="42"/>
      <c r="F64" s="38"/>
      <c r="G64" s="41"/>
      <c r="H64" s="38"/>
      <c r="I64" s="34"/>
      <c r="J64" s="35">
        <v>0.08</v>
      </c>
      <c r="K64" s="36">
        <f t="shared" si="0"/>
        <v>0</v>
      </c>
      <c r="L64" s="37">
        <f t="shared" si="1"/>
        <v>0</v>
      </c>
      <c r="M64" s="38"/>
    </row>
    <row r="65" spans="1:13" ht="24.95" customHeight="1">
      <c r="A65" s="28">
        <v>55</v>
      </c>
      <c r="B65" s="84" t="s">
        <v>5</v>
      </c>
      <c r="C65" s="29" t="s">
        <v>367</v>
      </c>
      <c r="D65" s="39">
        <v>245</v>
      </c>
      <c r="E65" s="42"/>
      <c r="F65" s="38"/>
      <c r="G65" s="41"/>
      <c r="H65" s="38"/>
      <c r="I65" s="34"/>
      <c r="J65" s="35">
        <v>0.08</v>
      </c>
      <c r="K65" s="36">
        <f t="shared" si="0"/>
        <v>0</v>
      </c>
      <c r="L65" s="37">
        <f t="shared" si="1"/>
        <v>0</v>
      </c>
      <c r="M65" s="38"/>
    </row>
    <row r="66" spans="1:13" ht="24.95" customHeight="1">
      <c r="A66" s="28">
        <v>56</v>
      </c>
      <c r="B66" s="84" t="s">
        <v>255</v>
      </c>
      <c r="C66" s="29" t="s">
        <v>367</v>
      </c>
      <c r="D66" s="39">
        <v>52</v>
      </c>
      <c r="E66" s="42"/>
      <c r="F66" s="38"/>
      <c r="G66" s="41"/>
      <c r="H66" s="38"/>
      <c r="I66" s="34"/>
      <c r="J66" s="35">
        <v>0.08</v>
      </c>
      <c r="K66" s="36">
        <f t="shared" si="0"/>
        <v>0</v>
      </c>
      <c r="L66" s="37">
        <f t="shared" si="1"/>
        <v>0</v>
      </c>
      <c r="M66" s="38"/>
    </row>
    <row r="67" spans="1:13" ht="24.95" customHeight="1">
      <c r="A67" s="28">
        <v>57</v>
      </c>
      <c r="B67" s="84" t="s">
        <v>370</v>
      </c>
      <c r="C67" s="29" t="s">
        <v>367</v>
      </c>
      <c r="D67" s="39">
        <v>5</v>
      </c>
      <c r="E67" s="42"/>
      <c r="F67" s="38"/>
      <c r="G67" s="41"/>
      <c r="H67" s="38"/>
      <c r="I67" s="34"/>
      <c r="J67" s="35">
        <v>0.08</v>
      </c>
      <c r="K67" s="36">
        <f t="shared" si="0"/>
        <v>0</v>
      </c>
      <c r="L67" s="37">
        <f t="shared" si="1"/>
        <v>0</v>
      </c>
      <c r="M67" s="38"/>
    </row>
    <row r="68" spans="1:13" ht="24.95" customHeight="1">
      <c r="A68" s="28">
        <v>58</v>
      </c>
      <c r="B68" s="84" t="s">
        <v>254</v>
      </c>
      <c r="C68" s="29" t="s">
        <v>367</v>
      </c>
      <c r="D68" s="39">
        <v>25</v>
      </c>
      <c r="E68" s="42"/>
      <c r="F68" s="38"/>
      <c r="G68" s="41"/>
      <c r="H68" s="38"/>
      <c r="I68" s="34"/>
      <c r="J68" s="35">
        <v>0.08</v>
      </c>
      <c r="K68" s="36">
        <f t="shared" si="0"/>
        <v>0</v>
      </c>
      <c r="L68" s="37">
        <f t="shared" si="1"/>
        <v>0</v>
      </c>
      <c r="M68" s="38"/>
    </row>
    <row r="69" spans="1:13" ht="24.95" customHeight="1">
      <c r="A69" s="28">
        <v>59</v>
      </c>
      <c r="B69" s="84" t="s">
        <v>89</v>
      </c>
      <c r="C69" s="29" t="s">
        <v>367</v>
      </c>
      <c r="D69" s="39">
        <v>115</v>
      </c>
      <c r="E69" s="42"/>
      <c r="F69" s="38"/>
      <c r="G69" s="41"/>
      <c r="H69" s="38"/>
      <c r="I69" s="34"/>
      <c r="J69" s="35">
        <v>0.08</v>
      </c>
      <c r="K69" s="36">
        <f t="shared" si="0"/>
        <v>0</v>
      </c>
      <c r="L69" s="37">
        <f t="shared" si="1"/>
        <v>0</v>
      </c>
      <c r="M69" s="38"/>
    </row>
    <row r="70" spans="1:13" ht="24.95" customHeight="1">
      <c r="A70" s="28">
        <v>60</v>
      </c>
      <c r="B70" s="84" t="s">
        <v>69</v>
      </c>
      <c r="C70" s="29" t="s">
        <v>367</v>
      </c>
      <c r="D70" s="39">
        <v>75</v>
      </c>
      <c r="E70" s="42"/>
      <c r="F70" s="38"/>
      <c r="G70" s="41"/>
      <c r="H70" s="38"/>
      <c r="I70" s="34"/>
      <c r="J70" s="35">
        <v>0.08</v>
      </c>
      <c r="K70" s="36">
        <f t="shared" si="0"/>
        <v>0</v>
      </c>
      <c r="L70" s="37">
        <f t="shared" si="1"/>
        <v>0</v>
      </c>
      <c r="M70" s="38"/>
    </row>
    <row r="71" spans="1:13" ht="24.95" customHeight="1">
      <c r="A71" s="28">
        <v>61</v>
      </c>
      <c r="B71" s="84" t="s">
        <v>99</v>
      </c>
      <c r="C71" s="29" t="s">
        <v>367</v>
      </c>
      <c r="D71" s="39">
        <v>197</v>
      </c>
      <c r="E71" s="42"/>
      <c r="F71" s="38"/>
      <c r="G71" s="41"/>
      <c r="H71" s="38"/>
      <c r="I71" s="34"/>
      <c r="J71" s="35">
        <v>0.08</v>
      </c>
      <c r="K71" s="36">
        <f t="shared" si="0"/>
        <v>0</v>
      </c>
      <c r="L71" s="37">
        <f t="shared" si="1"/>
        <v>0</v>
      </c>
      <c r="M71" s="38"/>
    </row>
    <row r="72" spans="1:13" ht="24.95" customHeight="1">
      <c r="A72" s="28">
        <v>62</v>
      </c>
      <c r="B72" s="84" t="s">
        <v>100</v>
      </c>
      <c r="C72" s="29" t="s">
        <v>367</v>
      </c>
      <c r="D72" s="39">
        <v>8</v>
      </c>
      <c r="E72" s="42"/>
      <c r="F72" s="38"/>
      <c r="G72" s="41"/>
      <c r="H72" s="38"/>
      <c r="I72" s="34"/>
      <c r="J72" s="35">
        <v>0.08</v>
      </c>
      <c r="K72" s="36">
        <f t="shared" si="0"/>
        <v>0</v>
      </c>
      <c r="L72" s="37">
        <f t="shared" si="1"/>
        <v>0</v>
      </c>
      <c r="M72" s="38"/>
    </row>
    <row r="73" spans="1:13" ht="24.95" customHeight="1">
      <c r="A73" s="28">
        <v>63</v>
      </c>
      <c r="B73" s="84" t="s">
        <v>153</v>
      </c>
      <c r="C73" s="29" t="s">
        <v>367</v>
      </c>
      <c r="D73" s="39">
        <v>17</v>
      </c>
      <c r="E73" s="42"/>
      <c r="F73" s="38"/>
      <c r="G73" s="41"/>
      <c r="H73" s="38"/>
      <c r="I73" s="34"/>
      <c r="J73" s="35">
        <v>0.08</v>
      </c>
      <c r="K73" s="36">
        <f t="shared" si="0"/>
        <v>0</v>
      </c>
      <c r="L73" s="37">
        <f t="shared" si="1"/>
        <v>0</v>
      </c>
      <c r="M73" s="38"/>
    </row>
    <row r="74" spans="1:13" ht="24.95" customHeight="1">
      <c r="A74" s="28">
        <v>64</v>
      </c>
      <c r="B74" s="87" t="s">
        <v>378</v>
      </c>
      <c r="C74" s="29" t="s">
        <v>367</v>
      </c>
      <c r="D74" s="39">
        <v>12</v>
      </c>
      <c r="E74" s="40"/>
      <c r="F74" s="38"/>
      <c r="G74" s="41"/>
      <c r="H74" s="38"/>
      <c r="I74" s="34"/>
      <c r="J74" s="35">
        <v>0.08</v>
      </c>
      <c r="K74" s="36">
        <f t="shared" si="0"/>
        <v>0</v>
      </c>
      <c r="L74" s="37">
        <f t="shared" si="1"/>
        <v>0</v>
      </c>
      <c r="M74" s="38"/>
    </row>
    <row r="75" spans="1:13" ht="24.95" customHeight="1">
      <c r="A75" s="28">
        <v>65</v>
      </c>
      <c r="B75" s="84" t="s">
        <v>101</v>
      </c>
      <c r="C75" s="29" t="s">
        <v>367</v>
      </c>
      <c r="D75" s="39">
        <v>2</v>
      </c>
      <c r="E75" s="42"/>
      <c r="F75" s="38"/>
      <c r="G75" s="41"/>
      <c r="H75" s="38"/>
      <c r="I75" s="34"/>
      <c r="J75" s="35">
        <v>0.08</v>
      </c>
      <c r="K75" s="36">
        <f t="shared" ref="K75:K138" si="2">ROUND(H75*I75,2)</f>
        <v>0</v>
      </c>
      <c r="L75" s="37">
        <f t="shared" ref="L75:L138" si="3">ROUND(K75*(1+J75),2)</f>
        <v>0</v>
      </c>
      <c r="M75" s="38"/>
    </row>
    <row r="76" spans="1:13" ht="24.95" customHeight="1">
      <c r="A76" s="28">
        <v>66</v>
      </c>
      <c r="B76" s="84" t="s">
        <v>103</v>
      </c>
      <c r="C76" s="29" t="s">
        <v>367</v>
      </c>
      <c r="D76" s="39">
        <v>28</v>
      </c>
      <c r="E76" s="42"/>
      <c r="F76" s="38"/>
      <c r="G76" s="41"/>
      <c r="H76" s="38"/>
      <c r="I76" s="34"/>
      <c r="J76" s="35">
        <v>0.08</v>
      </c>
      <c r="K76" s="36">
        <f t="shared" si="2"/>
        <v>0</v>
      </c>
      <c r="L76" s="37">
        <f t="shared" si="3"/>
        <v>0</v>
      </c>
      <c r="M76" s="38"/>
    </row>
    <row r="77" spans="1:13" ht="24.95" customHeight="1">
      <c r="A77" s="28">
        <v>67</v>
      </c>
      <c r="B77" s="84" t="s">
        <v>257</v>
      </c>
      <c r="C77" s="29" t="s">
        <v>367</v>
      </c>
      <c r="D77" s="39">
        <v>10</v>
      </c>
      <c r="E77" s="42"/>
      <c r="F77" s="38"/>
      <c r="G77" s="41"/>
      <c r="H77" s="38"/>
      <c r="I77" s="34"/>
      <c r="J77" s="35">
        <v>0.08</v>
      </c>
      <c r="K77" s="36">
        <f t="shared" si="2"/>
        <v>0</v>
      </c>
      <c r="L77" s="37">
        <f t="shared" si="3"/>
        <v>0</v>
      </c>
      <c r="M77" s="38"/>
    </row>
    <row r="78" spans="1:13" ht="24.95" customHeight="1">
      <c r="A78" s="28">
        <v>68</v>
      </c>
      <c r="B78" s="84" t="s">
        <v>102</v>
      </c>
      <c r="C78" s="29" t="s">
        <v>367</v>
      </c>
      <c r="D78" s="39">
        <v>319</v>
      </c>
      <c r="E78" s="42"/>
      <c r="F78" s="38"/>
      <c r="G78" s="41"/>
      <c r="H78" s="38"/>
      <c r="I78" s="34"/>
      <c r="J78" s="35">
        <v>0.08</v>
      </c>
      <c r="K78" s="36">
        <f t="shared" si="2"/>
        <v>0</v>
      </c>
      <c r="L78" s="37">
        <f t="shared" si="3"/>
        <v>0</v>
      </c>
      <c r="M78" s="38"/>
    </row>
    <row r="79" spans="1:13" ht="24.95" customHeight="1">
      <c r="A79" s="28">
        <v>69</v>
      </c>
      <c r="B79" s="83" t="s">
        <v>272</v>
      </c>
      <c r="C79" s="29" t="s">
        <v>367</v>
      </c>
      <c r="D79" s="39">
        <v>5</v>
      </c>
      <c r="E79" s="42"/>
      <c r="F79" s="38"/>
      <c r="G79" s="41"/>
      <c r="H79" s="38"/>
      <c r="I79" s="34"/>
      <c r="J79" s="35">
        <v>0.08</v>
      </c>
      <c r="K79" s="36">
        <f t="shared" si="2"/>
        <v>0</v>
      </c>
      <c r="L79" s="37">
        <f t="shared" si="3"/>
        <v>0</v>
      </c>
      <c r="M79" s="38"/>
    </row>
    <row r="80" spans="1:13" ht="24.95" customHeight="1">
      <c r="A80" s="28">
        <v>70</v>
      </c>
      <c r="B80" s="83" t="s">
        <v>273</v>
      </c>
      <c r="C80" s="29" t="s">
        <v>367</v>
      </c>
      <c r="D80" s="39">
        <v>11</v>
      </c>
      <c r="E80" s="42"/>
      <c r="F80" s="38"/>
      <c r="G80" s="41"/>
      <c r="H80" s="38"/>
      <c r="I80" s="34"/>
      <c r="J80" s="35">
        <v>0.08</v>
      </c>
      <c r="K80" s="36">
        <f t="shared" si="2"/>
        <v>0</v>
      </c>
      <c r="L80" s="37">
        <f t="shared" si="3"/>
        <v>0</v>
      </c>
      <c r="M80" s="38"/>
    </row>
    <row r="81" spans="1:13" ht="24.95" customHeight="1">
      <c r="A81" s="28">
        <v>71</v>
      </c>
      <c r="B81" s="84" t="s">
        <v>258</v>
      </c>
      <c r="C81" s="29" t="s">
        <v>367</v>
      </c>
      <c r="D81" s="39">
        <v>6</v>
      </c>
      <c r="E81" s="42"/>
      <c r="F81" s="38"/>
      <c r="G81" s="41"/>
      <c r="H81" s="38"/>
      <c r="I81" s="34"/>
      <c r="J81" s="35">
        <v>0.08</v>
      </c>
      <c r="K81" s="36">
        <f t="shared" si="2"/>
        <v>0</v>
      </c>
      <c r="L81" s="37">
        <f t="shared" si="3"/>
        <v>0</v>
      </c>
      <c r="M81" s="38"/>
    </row>
    <row r="82" spans="1:13" ht="24.95" customHeight="1">
      <c r="A82" s="28">
        <v>72</v>
      </c>
      <c r="B82" s="84" t="s">
        <v>105</v>
      </c>
      <c r="C82" s="29" t="s">
        <v>367</v>
      </c>
      <c r="D82" s="39">
        <v>19</v>
      </c>
      <c r="E82" s="42"/>
      <c r="F82" s="38"/>
      <c r="G82" s="41"/>
      <c r="H82" s="38"/>
      <c r="I82" s="34"/>
      <c r="J82" s="35">
        <v>0.08</v>
      </c>
      <c r="K82" s="36">
        <f t="shared" si="2"/>
        <v>0</v>
      </c>
      <c r="L82" s="37">
        <f t="shared" si="3"/>
        <v>0</v>
      </c>
      <c r="M82" s="38"/>
    </row>
    <row r="83" spans="1:13" ht="24.95" customHeight="1">
      <c r="A83" s="28">
        <v>73</v>
      </c>
      <c r="B83" s="84" t="s">
        <v>158</v>
      </c>
      <c r="C83" s="29" t="s">
        <v>367</v>
      </c>
      <c r="D83" s="39">
        <v>2</v>
      </c>
      <c r="E83" s="42"/>
      <c r="F83" s="38"/>
      <c r="G83" s="41"/>
      <c r="H83" s="38"/>
      <c r="I83" s="34"/>
      <c r="J83" s="35">
        <v>0.08</v>
      </c>
      <c r="K83" s="36">
        <f t="shared" si="2"/>
        <v>0</v>
      </c>
      <c r="L83" s="37">
        <f t="shared" si="3"/>
        <v>0</v>
      </c>
      <c r="M83" s="38"/>
    </row>
    <row r="84" spans="1:13" ht="24.95" customHeight="1">
      <c r="A84" s="28">
        <v>74</v>
      </c>
      <c r="B84" s="85" t="s">
        <v>106</v>
      </c>
      <c r="C84" s="29" t="s">
        <v>367</v>
      </c>
      <c r="D84" s="39">
        <v>10</v>
      </c>
      <c r="E84" s="42"/>
      <c r="F84" s="38"/>
      <c r="G84" s="41"/>
      <c r="H84" s="38"/>
      <c r="I84" s="34"/>
      <c r="J84" s="35">
        <v>0.08</v>
      </c>
      <c r="K84" s="36">
        <f t="shared" si="2"/>
        <v>0</v>
      </c>
      <c r="L84" s="37">
        <f t="shared" si="3"/>
        <v>0</v>
      </c>
      <c r="M84" s="38"/>
    </row>
    <row r="85" spans="1:13" ht="24.95" customHeight="1">
      <c r="A85" s="28">
        <v>75</v>
      </c>
      <c r="B85" s="83" t="s">
        <v>321</v>
      </c>
      <c r="C85" s="29" t="s">
        <v>367</v>
      </c>
      <c r="D85" s="39">
        <v>9</v>
      </c>
      <c r="E85" s="42"/>
      <c r="F85" s="38"/>
      <c r="G85" s="41"/>
      <c r="H85" s="38"/>
      <c r="I85" s="34"/>
      <c r="J85" s="35">
        <v>0.08</v>
      </c>
      <c r="K85" s="36">
        <f t="shared" si="2"/>
        <v>0</v>
      </c>
      <c r="L85" s="37">
        <f t="shared" si="3"/>
        <v>0</v>
      </c>
      <c r="M85" s="38"/>
    </row>
    <row r="86" spans="1:13" ht="24.95" customHeight="1">
      <c r="A86" s="28">
        <v>76</v>
      </c>
      <c r="B86" s="83" t="s">
        <v>333</v>
      </c>
      <c r="C86" s="29" t="s">
        <v>367</v>
      </c>
      <c r="D86" s="39">
        <v>52</v>
      </c>
      <c r="E86" s="42"/>
      <c r="F86" s="38"/>
      <c r="G86" s="41"/>
      <c r="H86" s="38"/>
      <c r="I86" s="34"/>
      <c r="J86" s="35">
        <v>0.08</v>
      </c>
      <c r="K86" s="36">
        <f t="shared" si="2"/>
        <v>0</v>
      </c>
      <c r="L86" s="37">
        <f t="shared" si="3"/>
        <v>0</v>
      </c>
      <c r="M86" s="38"/>
    </row>
    <row r="87" spans="1:13" ht="24.95" customHeight="1">
      <c r="A87" s="28">
        <v>77</v>
      </c>
      <c r="B87" s="84" t="s">
        <v>159</v>
      </c>
      <c r="C87" s="29" t="s">
        <v>367</v>
      </c>
      <c r="D87" s="39">
        <v>62</v>
      </c>
      <c r="E87" s="42"/>
      <c r="F87" s="38"/>
      <c r="G87" s="41"/>
      <c r="H87" s="38"/>
      <c r="I87" s="34"/>
      <c r="J87" s="35">
        <v>0.08</v>
      </c>
      <c r="K87" s="36">
        <f t="shared" si="2"/>
        <v>0</v>
      </c>
      <c r="L87" s="37">
        <f t="shared" si="3"/>
        <v>0</v>
      </c>
      <c r="M87" s="38"/>
    </row>
    <row r="88" spans="1:13" ht="24.95" customHeight="1">
      <c r="A88" s="28">
        <v>78</v>
      </c>
      <c r="B88" s="84" t="s">
        <v>91</v>
      </c>
      <c r="C88" s="29" t="s">
        <v>367</v>
      </c>
      <c r="D88" s="39">
        <v>26</v>
      </c>
      <c r="E88" s="42"/>
      <c r="F88" s="38"/>
      <c r="G88" s="41"/>
      <c r="H88" s="38"/>
      <c r="I88" s="34"/>
      <c r="J88" s="35">
        <v>0.08</v>
      </c>
      <c r="K88" s="36">
        <f t="shared" si="2"/>
        <v>0</v>
      </c>
      <c r="L88" s="37">
        <f t="shared" si="3"/>
        <v>0</v>
      </c>
      <c r="M88" s="38"/>
    </row>
    <row r="89" spans="1:13" ht="24.95" customHeight="1">
      <c r="A89" s="28">
        <v>79</v>
      </c>
      <c r="B89" s="84" t="s">
        <v>210</v>
      </c>
      <c r="C89" s="29" t="s">
        <v>367</v>
      </c>
      <c r="D89" s="39">
        <v>2</v>
      </c>
      <c r="E89" s="42"/>
      <c r="F89" s="38"/>
      <c r="G89" s="41"/>
      <c r="H89" s="38"/>
      <c r="I89" s="34"/>
      <c r="J89" s="35">
        <v>0.08</v>
      </c>
      <c r="K89" s="36">
        <f t="shared" si="2"/>
        <v>0</v>
      </c>
      <c r="L89" s="37">
        <f t="shared" si="3"/>
        <v>0</v>
      </c>
      <c r="M89" s="38"/>
    </row>
    <row r="90" spans="1:13" ht="24.95" customHeight="1">
      <c r="A90" s="28">
        <v>80</v>
      </c>
      <c r="B90" s="84" t="s">
        <v>262</v>
      </c>
      <c r="C90" s="29" t="s">
        <v>367</v>
      </c>
      <c r="D90" s="39">
        <v>10</v>
      </c>
      <c r="E90" s="42"/>
      <c r="F90" s="38"/>
      <c r="G90" s="41"/>
      <c r="H90" s="38"/>
      <c r="I90" s="34"/>
      <c r="J90" s="35">
        <v>0.08</v>
      </c>
      <c r="K90" s="36">
        <f t="shared" si="2"/>
        <v>0</v>
      </c>
      <c r="L90" s="37">
        <f t="shared" si="3"/>
        <v>0</v>
      </c>
      <c r="M90" s="38"/>
    </row>
    <row r="91" spans="1:13" ht="24.95" customHeight="1">
      <c r="A91" s="28">
        <v>81</v>
      </c>
      <c r="B91" s="84" t="s">
        <v>263</v>
      </c>
      <c r="C91" s="29" t="s">
        <v>367</v>
      </c>
      <c r="D91" s="39">
        <v>8</v>
      </c>
      <c r="E91" s="42"/>
      <c r="F91" s="38"/>
      <c r="G91" s="41"/>
      <c r="H91" s="38"/>
      <c r="I91" s="34"/>
      <c r="J91" s="35">
        <v>0.08</v>
      </c>
      <c r="K91" s="36">
        <f t="shared" si="2"/>
        <v>0</v>
      </c>
      <c r="L91" s="37">
        <f t="shared" si="3"/>
        <v>0</v>
      </c>
      <c r="M91" s="38"/>
    </row>
    <row r="92" spans="1:13" ht="24.95" customHeight="1">
      <c r="A92" s="28">
        <v>82</v>
      </c>
      <c r="B92" s="84" t="s">
        <v>335</v>
      </c>
      <c r="C92" s="29" t="s">
        <v>367</v>
      </c>
      <c r="D92" s="43">
        <v>1</v>
      </c>
      <c r="E92" s="42"/>
      <c r="F92" s="38"/>
      <c r="G92" s="41"/>
      <c r="H92" s="38"/>
      <c r="I92" s="34"/>
      <c r="J92" s="35">
        <v>0.08</v>
      </c>
      <c r="K92" s="36">
        <f t="shared" si="2"/>
        <v>0</v>
      </c>
      <c r="L92" s="37">
        <f t="shared" si="3"/>
        <v>0</v>
      </c>
      <c r="M92" s="38"/>
    </row>
    <row r="93" spans="1:13" ht="24.95" customHeight="1">
      <c r="A93" s="28">
        <v>83</v>
      </c>
      <c r="B93" s="84" t="s">
        <v>336</v>
      </c>
      <c r="C93" s="29" t="s">
        <v>367</v>
      </c>
      <c r="D93" s="39">
        <v>2</v>
      </c>
      <c r="E93" s="42"/>
      <c r="F93" s="38"/>
      <c r="G93" s="41"/>
      <c r="H93" s="38"/>
      <c r="I93" s="34"/>
      <c r="J93" s="35">
        <v>0.08</v>
      </c>
      <c r="K93" s="36">
        <f t="shared" si="2"/>
        <v>0</v>
      </c>
      <c r="L93" s="37">
        <f t="shared" si="3"/>
        <v>0</v>
      </c>
      <c r="M93" s="38"/>
    </row>
    <row r="94" spans="1:13" ht="24.95" customHeight="1">
      <c r="A94" s="28">
        <v>84</v>
      </c>
      <c r="B94" s="83" t="s">
        <v>303</v>
      </c>
      <c r="C94" s="29" t="s">
        <v>367</v>
      </c>
      <c r="D94" s="39">
        <v>1</v>
      </c>
      <c r="E94" s="42"/>
      <c r="F94" s="38"/>
      <c r="G94" s="41"/>
      <c r="H94" s="38"/>
      <c r="I94" s="34"/>
      <c r="J94" s="35">
        <v>0.08</v>
      </c>
      <c r="K94" s="36">
        <f t="shared" si="2"/>
        <v>0</v>
      </c>
      <c r="L94" s="37">
        <f t="shared" si="3"/>
        <v>0</v>
      </c>
      <c r="M94" s="38"/>
    </row>
    <row r="95" spans="1:13" ht="24.95" customHeight="1">
      <c r="A95" s="28">
        <v>85</v>
      </c>
      <c r="B95" s="83" t="s">
        <v>304</v>
      </c>
      <c r="C95" s="29" t="s">
        <v>367</v>
      </c>
      <c r="D95" s="39">
        <v>3</v>
      </c>
      <c r="E95" s="42"/>
      <c r="F95" s="38"/>
      <c r="G95" s="41"/>
      <c r="H95" s="38"/>
      <c r="I95" s="34"/>
      <c r="J95" s="35">
        <v>0.08</v>
      </c>
      <c r="K95" s="36">
        <f t="shared" si="2"/>
        <v>0</v>
      </c>
      <c r="L95" s="37">
        <f t="shared" si="3"/>
        <v>0</v>
      </c>
      <c r="M95" s="38"/>
    </row>
    <row r="96" spans="1:13" ht="24.95" customHeight="1">
      <c r="A96" s="28">
        <v>86</v>
      </c>
      <c r="B96" s="84" t="s">
        <v>115</v>
      </c>
      <c r="C96" s="29" t="s">
        <v>367</v>
      </c>
      <c r="D96" s="39">
        <v>11</v>
      </c>
      <c r="E96" s="42"/>
      <c r="F96" s="38"/>
      <c r="G96" s="41"/>
      <c r="H96" s="38"/>
      <c r="I96" s="34"/>
      <c r="J96" s="35">
        <v>0.08</v>
      </c>
      <c r="K96" s="36">
        <f t="shared" si="2"/>
        <v>0</v>
      </c>
      <c r="L96" s="37">
        <f t="shared" si="3"/>
        <v>0</v>
      </c>
      <c r="M96" s="38"/>
    </row>
    <row r="97" spans="1:13" ht="24.95" customHeight="1">
      <c r="A97" s="28">
        <v>87</v>
      </c>
      <c r="B97" s="85" t="s">
        <v>265</v>
      </c>
      <c r="C97" s="29" t="s">
        <v>367</v>
      </c>
      <c r="D97" s="39">
        <v>2</v>
      </c>
      <c r="E97" s="45"/>
      <c r="F97" s="38"/>
      <c r="G97" s="41"/>
      <c r="H97" s="38"/>
      <c r="I97" s="34"/>
      <c r="J97" s="35">
        <v>0.08</v>
      </c>
      <c r="K97" s="36">
        <f t="shared" si="2"/>
        <v>0</v>
      </c>
      <c r="L97" s="37">
        <f t="shared" si="3"/>
        <v>0</v>
      </c>
      <c r="M97" s="38"/>
    </row>
    <row r="98" spans="1:13" ht="24.95" customHeight="1">
      <c r="A98" s="28">
        <v>88</v>
      </c>
      <c r="B98" s="84" t="s">
        <v>112</v>
      </c>
      <c r="C98" s="29" t="s">
        <v>367</v>
      </c>
      <c r="D98" s="39">
        <v>26</v>
      </c>
      <c r="E98" s="42"/>
      <c r="F98" s="38"/>
      <c r="G98" s="41"/>
      <c r="H98" s="38"/>
      <c r="I98" s="34"/>
      <c r="J98" s="35">
        <v>0.08</v>
      </c>
      <c r="K98" s="36">
        <f t="shared" si="2"/>
        <v>0</v>
      </c>
      <c r="L98" s="37">
        <f t="shared" si="3"/>
        <v>0</v>
      </c>
      <c r="M98" s="38"/>
    </row>
    <row r="99" spans="1:13" ht="24.95" customHeight="1">
      <c r="A99" s="28">
        <v>89</v>
      </c>
      <c r="B99" s="84" t="s">
        <v>248</v>
      </c>
      <c r="C99" s="29" t="s">
        <v>367</v>
      </c>
      <c r="D99" s="39">
        <v>10</v>
      </c>
      <c r="E99" s="42"/>
      <c r="F99" s="38"/>
      <c r="G99" s="41"/>
      <c r="H99" s="38"/>
      <c r="I99" s="34"/>
      <c r="J99" s="35">
        <v>0.08</v>
      </c>
      <c r="K99" s="36">
        <f t="shared" si="2"/>
        <v>0</v>
      </c>
      <c r="L99" s="37">
        <f t="shared" si="3"/>
        <v>0</v>
      </c>
      <c r="M99" s="38"/>
    </row>
    <row r="100" spans="1:13" ht="24.95" customHeight="1">
      <c r="A100" s="28">
        <v>90</v>
      </c>
      <c r="B100" s="83" t="s">
        <v>268</v>
      </c>
      <c r="C100" s="29" t="s">
        <v>367</v>
      </c>
      <c r="D100" s="39">
        <v>16</v>
      </c>
      <c r="E100" s="42"/>
      <c r="F100" s="38"/>
      <c r="G100" s="41"/>
      <c r="H100" s="38"/>
      <c r="I100" s="34"/>
      <c r="J100" s="35">
        <v>0.08</v>
      </c>
      <c r="K100" s="36">
        <f t="shared" si="2"/>
        <v>0</v>
      </c>
      <c r="L100" s="37">
        <f t="shared" si="3"/>
        <v>0</v>
      </c>
      <c r="M100" s="38"/>
    </row>
    <row r="101" spans="1:13" ht="24.95" customHeight="1">
      <c r="A101" s="28">
        <v>91</v>
      </c>
      <c r="B101" s="85" t="s">
        <v>269</v>
      </c>
      <c r="C101" s="29" t="s">
        <v>367</v>
      </c>
      <c r="D101" s="39">
        <v>2</v>
      </c>
      <c r="E101" s="42"/>
      <c r="F101" s="38"/>
      <c r="G101" s="41"/>
      <c r="H101" s="38"/>
      <c r="I101" s="34"/>
      <c r="J101" s="35">
        <v>0.08</v>
      </c>
      <c r="K101" s="36">
        <f t="shared" si="2"/>
        <v>0</v>
      </c>
      <c r="L101" s="37">
        <f t="shared" si="3"/>
        <v>0</v>
      </c>
      <c r="M101" s="38"/>
    </row>
    <row r="102" spans="1:13" ht="24.95" customHeight="1">
      <c r="A102" s="28">
        <v>92</v>
      </c>
      <c r="B102" s="84" t="s">
        <v>261</v>
      </c>
      <c r="C102" s="29" t="s">
        <v>367</v>
      </c>
      <c r="D102" s="39">
        <v>1</v>
      </c>
      <c r="E102" s="42"/>
      <c r="F102" s="38"/>
      <c r="G102" s="41"/>
      <c r="H102" s="38"/>
      <c r="I102" s="34"/>
      <c r="J102" s="35">
        <v>0.08</v>
      </c>
      <c r="K102" s="36">
        <f t="shared" si="2"/>
        <v>0</v>
      </c>
      <c r="L102" s="37">
        <f t="shared" si="3"/>
        <v>0</v>
      </c>
      <c r="M102" s="38"/>
    </row>
    <row r="103" spans="1:13" ht="24.95" customHeight="1">
      <c r="A103" s="28">
        <v>93</v>
      </c>
      <c r="B103" s="84" t="s">
        <v>76</v>
      </c>
      <c r="C103" s="29" t="s">
        <v>367</v>
      </c>
      <c r="D103" s="39">
        <v>20</v>
      </c>
      <c r="E103" s="42"/>
      <c r="F103" s="38"/>
      <c r="G103" s="41"/>
      <c r="H103" s="38"/>
      <c r="I103" s="34"/>
      <c r="J103" s="35">
        <v>0.08</v>
      </c>
      <c r="K103" s="36">
        <f t="shared" si="2"/>
        <v>0</v>
      </c>
      <c r="L103" s="37">
        <f t="shared" si="3"/>
        <v>0</v>
      </c>
      <c r="M103" s="38"/>
    </row>
    <row r="104" spans="1:13" ht="24.95" customHeight="1">
      <c r="A104" s="28">
        <v>94</v>
      </c>
      <c r="B104" s="85" t="s">
        <v>6</v>
      </c>
      <c r="C104" s="29" t="s">
        <v>367</v>
      </c>
      <c r="D104" s="39">
        <v>1</v>
      </c>
      <c r="E104" s="42"/>
      <c r="F104" s="38"/>
      <c r="G104" s="41"/>
      <c r="H104" s="38"/>
      <c r="I104" s="34"/>
      <c r="J104" s="35">
        <v>0.08</v>
      </c>
      <c r="K104" s="36">
        <f t="shared" si="2"/>
        <v>0</v>
      </c>
      <c r="L104" s="37">
        <f t="shared" si="3"/>
        <v>0</v>
      </c>
      <c r="M104" s="38"/>
    </row>
    <row r="105" spans="1:13" ht="24.95" customHeight="1">
      <c r="A105" s="28">
        <v>95</v>
      </c>
      <c r="B105" s="83" t="s">
        <v>329</v>
      </c>
      <c r="C105" s="29" t="s">
        <v>367</v>
      </c>
      <c r="D105" s="39">
        <v>4</v>
      </c>
      <c r="E105" s="42"/>
      <c r="F105" s="38"/>
      <c r="G105" s="41"/>
      <c r="H105" s="38"/>
      <c r="I105" s="34"/>
      <c r="J105" s="35">
        <v>0.08</v>
      </c>
      <c r="K105" s="36">
        <f t="shared" si="2"/>
        <v>0</v>
      </c>
      <c r="L105" s="37">
        <f t="shared" si="3"/>
        <v>0</v>
      </c>
      <c r="M105" s="38"/>
    </row>
    <row r="106" spans="1:13" ht="24.95" customHeight="1">
      <c r="A106" s="28">
        <v>96</v>
      </c>
      <c r="B106" s="84" t="s">
        <v>194</v>
      </c>
      <c r="C106" s="29" t="s">
        <v>367</v>
      </c>
      <c r="D106" s="39">
        <v>3</v>
      </c>
      <c r="E106" s="42"/>
      <c r="F106" s="38"/>
      <c r="G106" s="41"/>
      <c r="H106" s="38"/>
      <c r="I106" s="34"/>
      <c r="J106" s="35">
        <v>0.08</v>
      </c>
      <c r="K106" s="36">
        <f t="shared" si="2"/>
        <v>0</v>
      </c>
      <c r="L106" s="37">
        <f t="shared" si="3"/>
        <v>0</v>
      </c>
      <c r="M106" s="38"/>
    </row>
    <row r="107" spans="1:13" ht="24.95" customHeight="1">
      <c r="A107" s="28">
        <v>97</v>
      </c>
      <c r="B107" s="84" t="s">
        <v>122</v>
      </c>
      <c r="C107" s="29" t="s">
        <v>367</v>
      </c>
      <c r="D107" s="39">
        <v>45</v>
      </c>
      <c r="E107" s="42"/>
      <c r="F107" s="46"/>
      <c r="G107" s="47"/>
      <c r="H107" s="46"/>
      <c r="I107" s="34"/>
      <c r="J107" s="35">
        <v>0.08</v>
      </c>
      <c r="K107" s="36">
        <f t="shared" si="2"/>
        <v>0</v>
      </c>
      <c r="L107" s="37">
        <f t="shared" si="3"/>
        <v>0</v>
      </c>
      <c r="M107" s="48"/>
    </row>
    <row r="108" spans="1:13" ht="24.95" customHeight="1">
      <c r="A108" s="28">
        <v>98</v>
      </c>
      <c r="B108" s="84" t="s">
        <v>7</v>
      </c>
      <c r="C108" s="29" t="s">
        <v>367</v>
      </c>
      <c r="D108" s="39">
        <v>1</v>
      </c>
      <c r="E108" s="42"/>
      <c r="F108" s="38"/>
      <c r="G108" s="41"/>
      <c r="H108" s="38"/>
      <c r="I108" s="34"/>
      <c r="J108" s="35">
        <v>0.08</v>
      </c>
      <c r="K108" s="36">
        <f t="shared" si="2"/>
        <v>0</v>
      </c>
      <c r="L108" s="37">
        <f t="shared" si="3"/>
        <v>0</v>
      </c>
      <c r="M108" s="38"/>
    </row>
    <row r="109" spans="1:13" ht="24.95" customHeight="1">
      <c r="A109" s="28">
        <v>99</v>
      </c>
      <c r="B109" s="84" t="s">
        <v>126</v>
      </c>
      <c r="C109" s="29" t="s">
        <v>367</v>
      </c>
      <c r="D109" s="39">
        <v>11</v>
      </c>
      <c r="E109" s="42"/>
      <c r="F109" s="38"/>
      <c r="G109" s="41"/>
      <c r="H109" s="38"/>
      <c r="I109" s="34"/>
      <c r="J109" s="35">
        <v>0.08</v>
      </c>
      <c r="K109" s="36">
        <f t="shared" si="2"/>
        <v>0</v>
      </c>
      <c r="L109" s="37">
        <f t="shared" si="3"/>
        <v>0</v>
      </c>
      <c r="M109" s="38"/>
    </row>
    <row r="110" spans="1:13" ht="24.95" customHeight="1">
      <c r="A110" s="28">
        <v>100</v>
      </c>
      <c r="B110" s="84" t="s">
        <v>127</v>
      </c>
      <c r="C110" s="29" t="s">
        <v>367</v>
      </c>
      <c r="D110" s="39">
        <v>30</v>
      </c>
      <c r="E110" s="42"/>
      <c r="F110" s="38"/>
      <c r="G110" s="41"/>
      <c r="H110" s="38"/>
      <c r="I110" s="34"/>
      <c r="J110" s="35">
        <v>0.08</v>
      </c>
      <c r="K110" s="36">
        <f t="shared" si="2"/>
        <v>0</v>
      </c>
      <c r="L110" s="37">
        <f t="shared" si="3"/>
        <v>0</v>
      </c>
      <c r="M110" s="38"/>
    </row>
    <row r="111" spans="1:13" ht="24.95" customHeight="1">
      <c r="A111" s="28">
        <v>101</v>
      </c>
      <c r="B111" s="84" t="s">
        <v>65</v>
      </c>
      <c r="C111" s="29" t="s">
        <v>367</v>
      </c>
      <c r="D111" s="39">
        <v>2</v>
      </c>
      <c r="E111" s="42"/>
      <c r="F111" s="38"/>
      <c r="G111" s="41"/>
      <c r="H111" s="38"/>
      <c r="I111" s="34"/>
      <c r="J111" s="35">
        <v>0.08</v>
      </c>
      <c r="K111" s="36">
        <f t="shared" si="2"/>
        <v>0</v>
      </c>
      <c r="L111" s="37">
        <f t="shared" si="3"/>
        <v>0</v>
      </c>
      <c r="M111" s="38"/>
    </row>
    <row r="112" spans="1:13" ht="24.95" customHeight="1">
      <c r="A112" s="28">
        <v>102</v>
      </c>
      <c r="B112" s="84" t="s">
        <v>294</v>
      </c>
      <c r="C112" s="29" t="s">
        <v>367</v>
      </c>
      <c r="D112" s="39">
        <v>50</v>
      </c>
      <c r="E112" s="42"/>
      <c r="F112" s="38"/>
      <c r="G112" s="41"/>
      <c r="H112" s="38"/>
      <c r="I112" s="34"/>
      <c r="J112" s="35">
        <v>0.08</v>
      </c>
      <c r="K112" s="36">
        <f t="shared" si="2"/>
        <v>0</v>
      </c>
      <c r="L112" s="37">
        <f t="shared" si="3"/>
        <v>0</v>
      </c>
      <c r="M112" s="38"/>
    </row>
    <row r="113" spans="1:254" ht="24.95" customHeight="1">
      <c r="A113" s="28">
        <v>103</v>
      </c>
      <c r="B113" s="83" t="s">
        <v>270</v>
      </c>
      <c r="C113" s="29" t="s">
        <v>367</v>
      </c>
      <c r="D113" s="39">
        <v>5</v>
      </c>
      <c r="E113" s="42"/>
      <c r="F113" s="38"/>
      <c r="G113" s="41"/>
      <c r="H113" s="38"/>
      <c r="I113" s="34"/>
      <c r="J113" s="35">
        <v>0.08</v>
      </c>
      <c r="K113" s="36">
        <f t="shared" si="2"/>
        <v>0</v>
      </c>
      <c r="L113" s="37">
        <f t="shared" si="3"/>
        <v>0</v>
      </c>
      <c r="M113" s="38"/>
    </row>
    <row r="114" spans="1:254" ht="24.95" customHeight="1">
      <c r="A114" s="28">
        <v>104</v>
      </c>
      <c r="B114" s="84" t="s">
        <v>182</v>
      </c>
      <c r="C114" s="29" t="s">
        <v>367</v>
      </c>
      <c r="D114" s="39">
        <v>1</v>
      </c>
      <c r="E114" s="42"/>
      <c r="F114" s="38"/>
      <c r="G114" s="41"/>
      <c r="H114" s="38"/>
      <c r="I114" s="34"/>
      <c r="J114" s="35">
        <v>0.08</v>
      </c>
      <c r="K114" s="36">
        <f t="shared" si="2"/>
        <v>0</v>
      </c>
      <c r="L114" s="37">
        <f t="shared" si="3"/>
        <v>0</v>
      </c>
      <c r="M114" s="38"/>
    </row>
    <row r="115" spans="1:254" ht="24.95" customHeight="1">
      <c r="A115" s="28">
        <v>105</v>
      </c>
      <c r="B115" s="84" t="s">
        <v>183</v>
      </c>
      <c r="C115" s="29" t="s">
        <v>367</v>
      </c>
      <c r="D115" s="39">
        <v>10</v>
      </c>
      <c r="E115" s="42"/>
      <c r="F115" s="38"/>
      <c r="G115" s="41"/>
      <c r="H115" s="38"/>
      <c r="I115" s="34"/>
      <c r="J115" s="35">
        <v>0.08</v>
      </c>
      <c r="K115" s="36">
        <f t="shared" si="2"/>
        <v>0</v>
      </c>
      <c r="L115" s="37">
        <f t="shared" si="3"/>
        <v>0</v>
      </c>
      <c r="M115" s="38"/>
    </row>
    <row r="116" spans="1:254" ht="24.95" customHeight="1">
      <c r="A116" s="28">
        <v>106</v>
      </c>
      <c r="B116" s="84" t="s">
        <v>111</v>
      </c>
      <c r="C116" s="29" t="s">
        <v>367</v>
      </c>
      <c r="D116" s="39">
        <v>9</v>
      </c>
      <c r="E116" s="42"/>
      <c r="F116" s="38"/>
      <c r="G116" s="41"/>
      <c r="H116" s="38"/>
      <c r="I116" s="34"/>
      <c r="J116" s="35">
        <v>0.08</v>
      </c>
      <c r="K116" s="36">
        <f t="shared" si="2"/>
        <v>0</v>
      </c>
      <c r="L116" s="37">
        <f t="shared" si="3"/>
        <v>0</v>
      </c>
      <c r="M116" s="38"/>
    </row>
    <row r="117" spans="1:254" ht="24.95" customHeight="1">
      <c r="A117" s="28">
        <v>107</v>
      </c>
      <c r="B117" s="84" t="s">
        <v>264</v>
      </c>
      <c r="C117" s="29" t="s">
        <v>367</v>
      </c>
      <c r="D117" s="39">
        <v>1</v>
      </c>
      <c r="E117" s="42"/>
      <c r="F117" s="38"/>
      <c r="G117" s="41"/>
      <c r="H117" s="38"/>
      <c r="I117" s="34"/>
      <c r="J117" s="35">
        <v>0.08</v>
      </c>
      <c r="K117" s="36">
        <f t="shared" si="2"/>
        <v>0</v>
      </c>
      <c r="L117" s="37">
        <f t="shared" si="3"/>
        <v>0</v>
      </c>
      <c r="M117" s="38"/>
    </row>
    <row r="118" spans="1:254" ht="24.95" customHeight="1">
      <c r="A118" s="28">
        <v>108</v>
      </c>
      <c r="B118" s="84" t="s">
        <v>219</v>
      </c>
      <c r="C118" s="29" t="s">
        <v>367</v>
      </c>
      <c r="D118" s="39">
        <v>9</v>
      </c>
      <c r="E118" s="42"/>
      <c r="F118" s="38"/>
      <c r="G118" s="41"/>
      <c r="H118" s="38"/>
      <c r="I118" s="34"/>
      <c r="J118" s="35">
        <v>0.08</v>
      </c>
      <c r="K118" s="36">
        <f t="shared" si="2"/>
        <v>0</v>
      </c>
      <c r="L118" s="37">
        <f t="shared" si="3"/>
        <v>0</v>
      </c>
      <c r="M118" s="38"/>
    </row>
    <row r="119" spans="1:254" ht="24.95" customHeight="1">
      <c r="A119" s="28">
        <v>109</v>
      </c>
      <c r="B119" s="84" t="s">
        <v>85</v>
      </c>
      <c r="C119" s="29" t="s">
        <v>367</v>
      </c>
      <c r="D119" s="39">
        <v>3</v>
      </c>
      <c r="E119" s="42"/>
      <c r="F119" s="38"/>
      <c r="G119" s="41"/>
      <c r="H119" s="38"/>
      <c r="I119" s="34"/>
      <c r="J119" s="35">
        <v>0.08</v>
      </c>
      <c r="K119" s="36">
        <f t="shared" si="2"/>
        <v>0</v>
      </c>
      <c r="L119" s="37">
        <f t="shared" si="3"/>
        <v>0</v>
      </c>
      <c r="M119" s="38"/>
    </row>
    <row r="120" spans="1:254" ht="24.95" customHeight="1">
      <c r="A120" s="28">
        <v>110</v>
      </c>
      <c r="B120" s="84" t="s">
        <v>86</v>
      </c>
      <c r="C120" s="29" t="s">
        <v>367</v>
      </c>
      <c r="D120" s="39">
        <v>37</v>
      </c>
      <c r="E120" s="42"/>
      <c r="F120" s="38"/>
      <c r="G120" s="41"/>
      <c r="H120" s="38"/>
      <c r="I120" s="34"/>
      <c r="J120" s="35">
        <v>0.08</v>
      </c>
      <c r="K120" s="36">
        <f t="shared" si="2"/>
        <v>0</v>
      </c>
      <c r="L120" s="37">
        <f t="shared" si="3"/>
        <v>0</v>
      </c>
      <c r="M120" s="38"/>
    </row>
    <row r="121" spans="1:254" ht="24.95" customHeight="1">
      <c r="A121" s="28">
        <v>111</v>
      </c>
      <c r="B121" s="83" t="s">
        <v>318</v>
      </c>
      <c r="C121" s="29" t="s">
        <v>367</v>
      </c>
      <c r="D121" s="39">
        <v>4</v>
      </c>
      <c r="E121" s="42"/>
      <c r="F121" s="38"/>
      <c r="G121" s="41"/>
      <c r="H121" s="38"/>
      <c r="I121" s="34"/>
      <c r="J121" s="35">
        <v>0.08</v>
      </c>
      <c r="K121" s="36">
        <f t="shared" si="2"/>
        <v>0</v>
      </c>
      <c r="L121" s="37">
        <f t="shared" si="3"/>
        <v>0</v>
      </c>
      <c r="M121" s="38"/>
    </row>
    <row r="122" spans="1:254" ht="24.95" customHeight="1">
      <c r="A122" s="28">
        <v>112</v>
      </c>
      <c r="B122" s="84" t="s">
        <v>145</v>
      </c>
      <c r="C122" s="29" t="s">
        <v>367</v>
      </c>
      <c r="D122" s="39">
        <v>9</v>
      </c>
      <c r="E122" s="42"/>
      <c r="F122" s="38"/>
      <c r="G122" s="41"/>
      <c r="H122" s="38"/>
      <c r="I122" s="34"/>
      <c r="J122" s="35">
        <v>0.08</v>
      </c>
      <c r="K122" s="36">
        <f t="shared" si="2"/>
        <v>0</v>
      </c>
      <c r="L122" s="37">
        <f t="shared" si="3"/>
        <v>0</v>
      </c>
      <c r="M122" s="38"/>
    </row>
    <row r="123" spans="1:254" ht="24.95" customHeight="1">
      <c r="A123" s="28">
        <v>113</v>
      </c>
      <c r="B123" s="84" t="s">
        <v>207</v>
      </c>
      <c r="C123" s="29" t="s">
        <v>367</v>
      </c>
      <c r="D123" s="39">
        <v>16</v>
      </c>
      <c r="E123" s="42"/>
      <c r="F123" s="49"/>
      <c r="G123" s="50"/>
      <c r="H123" s="51"/>
      <c r="I123" s="34"/>
      <c r="J123" s="35">
        <v>0.08</v>
      </c>
      <c r="K123" s="36">
        <f t="shared" si="2"/>
        <v>0</v>
      </c>
      <c r="L123" s="37">
        <f t="shared" si="3"/>
        <v>0</v>
      </c>
      <c r="M123" s="52"/>
      <c r="N123" s="18"/>
      <c r="O123" s="18"/>
      <c r="P123" s="18"/>
      <c r="Q123" s="18"/>
      <c r="R123" s="18"/>
      <c r="S123" s="18"/>
      <c r="T123" s="18"/>
      <c r="U123" s="18"/>
      <c r="V123" s="18"/>
      <c r="W123" s="18"/>
      <c r="X123" s="18"/>
      <c r="Y123" s="18"/>
      <c r="Z123" s="18"/>
      <c r="AA123" s="18"/>
      <c r="AB123" s="18"/>
      <c r="AC123" s="18"/>
      <c r="AD123" s="18"/>
      <c r="AE123" s="18"/>
      <c r="AF123" s="18"/>
      <c r="AG123" s="18"/>
      <c r="AH123" s="18"/>
      <c r="AI123" s="18"/>
      <c r="AJ123" s="18"/>
      <c r="AK123" s="18"/>
      <c r="AL123" s="18"/>
      <c r="AM123" s="18"/>
      <c r="AN123" s="18"/>
      <c r="AO123" s="18"/>
      <c r="AP123" s="18"/>
      <c r="AQ123" s="18"/>
      <c r="AR123" s="18"/>
      <c r="AS123" s="18"/>
      <c r="AT123" s="18"/>
      <c r="AU123" s="18"/>
      <c r="AV123" s="18"/>
      <c r="AW123" s="18"/>
      <c r="AX123" s="18"/>
      <c r="AY123" s="18"/>
      <c r="AZ123" s="18"/>
      <c r="BA123" s="18"/>
      <c r="BB123" s="18"/>
      <c r="BC123" s="18"/>
      <c r="BD123" s="18"/>
      <c r="BE123" s="18"/>
      <c r="BF123" s="18"/>
      <c r="BG123" s="18"/>
      <c r="BH123" s="18"/>
      <c r="BI123" s="18"/>
      <c r="BJ123" s="18"/>
      <c r="BK123" s="18"/>
      <c r="BL123" s="18"/>
      <c r="BM123" s="18"/>
      <c r="BN123" s="18"/>
      <c r="BO123" s="18"/>
      <c r="BP123" s="18"/>
      <c r="BQ123" s="18"/>
      <c r="BR123" s="18"/>
      <c r="BS123" s="18"/>
      <c r="BT123" s="18"/>
      <c r="BU123" s="18"/>
      <c r="BV123" s="18"/>
      <c r="BW123" s="18"/>
      <c r="BX123" s="18"/>
      <c r="BY123" s="18"/>
      <c r="BZ123" s="18"/>
      <c r="CA123" s="18"/>
      <c r="CB123" s="18"/>
      <c r="CC123" s="18"/>
      <c r="CD123" s="18"/>
      <c r="CE123" s="18"/>
      <c r="CF123" s="18"/>
      <c r="CG123" s="18"/>
      <c r="CH123" s="18"/>
      <c r="CI123" s="18"/>
      <c r="CJ123" s="18"/>
      <c r="CK123" s="18"/>
      <c r="CL123" s="18"/>
      <c r="CM123" s="18"/>
      <c r="CN123" s="18"/>
      <c r="CO123" s="18"/>
      <c r="CP123" s="18"/>
      <c r="CQ123" s="18"/>
      <c r="CR123" s="18"/>
      <c r="CS123" s="18"/>
      <c r="CT123" s="18"/>
      <c r="CU123" s="18"/>
      <c r="CV123" s="18"/>
      <c r="CW123" s="18"/>
      <c r="CX123" s="18"/>
      <c r="CY123" s="18"/>
      <c r="CZ123" s="18"/>
      <c r="DA123" s="18"/>
      <c r="DB123" s="18"/>
      <c r="DC123" s="18"/>
      <c r="DD123" s="18"/>
      <c r="DE123" s="18"/>
      <c r="DF123" s="18"/>
      <c r="DG123" s="18"/>
      <c r="DH123" s="18"/>
      <c r="DI123" s="18"/>
      <c r="DJ123" s="18"/>
      <c r="DK123" s="18"/>
      <c r="DL123" s="18"/>
      <c r="DM123" s="18"/>
      <c r="DN123" s="18"/>
      <c r="DO123" s="18"/>
      <c r="DP123" s="18"/>
      <c r="DQ123" s="18"/>
      <c r="DR123" s="18"/>
      <c r="DS123" s="18"/>
      <c r="DT123" s="18"/>
      <c r="DU123" s="18"/>
      <c r="DV123" s="18"/>
      <c r="DW123" s="18"/>
      <c r="DX123" s="18"/>
      <c r="DY123" s="18"/>
      <c r="DZ123" s="18"/>
      <c r="EA123" s="18"/>
      <c r="EB123" s="18"/>
      <c r="EC123" s="18"/>
      <c r="ED123" s="18"/>
      <c r="EE123" s="18"/>
      <c r="EF123" s="18"/>
      <c r="EG123" s="18"/>
      <c r="EH123" s="18"/>
      <c r="EI123" s="18"/>
      <c r="EJ123" s="18"/>
      <c r="EK123" s="18"/>
      <c r="EL123" s="18"/>
      <c r="EM123" s="18"/>
      <c r="EN123" s="18"/>
      <c r="EO123" s="18"/>
      <c r="EP123" s="18"/>
      <c r="EQ123" s="18"/>
      <c r="ER123" s="18"/>
      <c r="ES123" s="18"/>
      <c r="ET123" s="18"/>
      <c r="EU123" s="18"/>
      <c r="EV123" s="18"/>
      <c r="EW123" s="18"/>
      <c r="EX123" s="18"/>
      <c r="EY123" s="18"/>
      <c r="EZ123" s="18"/>
      <c r="FA123" s="18"/>
      <c r="FB123" s="18"/>
      <c r="FC123" s="18"/>
      <c r="FD123" s="18"/>
      <c r="FE123" s="18"/>
      <c r="FF123" s="18"/>
      <c r="FG123" s="18"/>
      <c r="FH123" s="18"/>
      <c r="FI123" s="18"/>
      <c r="FJ123" s="18"/>
      <c r="FK123" s="18"/>
      <c r="FL123" s="18"/>
      <c r="FM123" s="18"/>
      <c r="FN123" s="18"/>
      <c r="FO123" s="18"/>
      <c r="FP123" s="18"/>
      <c r="FQ123" s="18"/>
      <c r="FR123" s="18"/>
      <c r="FS123" s="18"/>
      <c r="FT123" s="18"/>
      <c r="FU123" s="18"/>
      <c r="FV123" s="18"/>
      <c r="FW123" s="18"/>
      <c r="FX123" s="18"/>
      <c r="FY123" s="18"/>
      <c r="FZ123" s="18"/>
      <c r="GA123" s="18"/>
      <c r="GB123" s="18"/>
      <c r="GC123" s="18"/>
      <c r="GD123" s="18"/>
      <c r="GE123" s="18"/>
      <c r="GF123" s="18"/>
      <c r="GG123" s="18"/>
      <c r="GH123" s="18"/>
      <c r="GI123" s="18"/>
      <c r="GJ123" s="18"/>
      <c r="GK123" s="18"/>
      <c r="GL123" s="18"/>
      <c r="GM123" s="18"/>
      <c r="GN123" s="18"/>
      <c r="GO123" s="18"/>
      <c r="GP123" s="18"/>
      <c r="GQ123" s="18"/>
      <c r="GR123" s="18"/>
      <c r="GS123" s="18"/>
      <c r="GT123" s="18"/>
      <c r="GU123" s="18"/>
      <c r="GV123" s="18"/>
      <c r="GW123" s="18"/>
      <c r="GX123" s="18"/>
      <c r="GY123" s="18"/>
      <c r="GZ123" s="18"/>
      <c r="HA123" s="18"/>
      <c r="HB123" s="18"/>
      <c r="HC123" s="18"/>
      <c r="HD123" s="18"/>
      <c r="HE123" s="18"/>
      <c r="HF123" s="18"/>
      <c r="HG123" s="18"/>
      <c r="HH123" s="18"/>
      <c r="HI123" s="18"/>
      <c r="HJ123" s="18"/>
      <c r="HK123" s="18"/>
      <c r="HL123" s="18"/>
      <c r="HM123" s="18"/>
      <c r="HN123" s="18"/>
      <c r="HO123" s="18"/>
      <c r="HP123" s="18"/>
      <c r="HQ123" s="18"/>
      <c r="HR123" s="18"/>
      <c r="HS123" s="18"/>
      <c r="HT123" s="18"/>
      <c r="HU123" s="18"/>
      <c r="HV123" s="18"/>
      <c r="HW123" s="18"/>
      <c r="HX123" s="18"/>
      <c r="HY123" s="18"/>
      <c r="HZ123" s="18"/>
      <c r="IA123" s="18"/>
      <c r="IB123" s="18"/>
      <c r="IC123" s="18"/>
      <c r="ID123" s="18"/>
      <c r="IE123" s="18"/>
      <c r="IF123" s="18"/>
      <c r="IG123" s="18"/>
      <c r="IH123" s="18"/>
      <c r="II123" s="18"/>
      <c r="IJ123" s="18"/>
      <c r="IK123" s="18"/>
      <c r="IL123" s="18"/>
      <c r="IM123" s="18"/>
      <c r="IN123" s="18"/>
      <c r="IO123" s="18"/>
      <c r="IP123" s="18"/>
      <c r="IQ123" s="18"/>
      <c r="IR123" s="18"/>
      <c r="IS123" s="18"/>
      <c r="IT123" s="18"/>
    </row>
    <row r="124" spans="1:254" ht="24.95" customHeight="1">
      <c r="A124" s="28">
        <v>114</v>
      </c>
      <c r="B124" s="84" t="s">
        <v>118</v>
      </c>
      <c r="C124" s="29" t="s">
        <v>367</v>
      </c>
      <c r="D124" s="39">
        <v>24</v>
      </c>
      <c r="E124" s="42"/>
      <c r="F124" s="38"/>
      <c r="G124" s="41"/>
      <c r="H124" s="38"/>
      <c r="I124" s="34"/>
      <c r="J124" s="35">
        <v>0.08</v>
      </c>
      <c r="K124" s="36">
        <f t="shared" si="2"/>
        <v>0</v>
      </c>
      <c r="L124" s="37">
        <f t="shared" si="3"/>
        <v>0</v>
      </c>
      <c r="M124" s="38"/>
    </row>
    <row r="125" spans="1:254" ht="24.95" customHeight="1">
      <c r="A125" s="28">
        <v>115</v>
      </c>
      <c r="B125" s="84" t="s">
        <v>109</v>
      </c>
      <c r="C125" s="29" t="s">
        <v>367</v>
      </c>
      <c r="D125" s="39">
        <v>1</v>
      </c>
      <c r="E125" s="42"/>
      <c r="F125" s="38"/>
      <c r="G125" s="41"/>
      <c r="H125" s="38"/>
      <c r="I125" s="34"/>
      <c r="J125" s="35">
        <v>0.08</v>
      </c>
      <c r="K125" s="36">
        <f t="shared" si="2"/>
        <v>0</v>
      </c>
      <c r="L125" s="37">
        <f t="shared" si="3"/>
        <v>0</v>
      </c>
      <c r="M125" s="38"/>
    </row>
    <row r="126" spans="1:254" ht="24.95" customHeight="1">
      <c r="A126" s="28">
        <v>116</v>
      </c>
      <c r="B126" s="84" t="s">
        <v>172</v>
      </c>
      <c r="C126" s="29" t="s">
        <v>367</v>
      </c>
      <c r="D126" s="39">
        <v>1</v>
      </c>
      <c r="E126" s="42"/>
      <c r="F126" s="38"/>
      <c r="G126" s="41"/>
      <c r="H126" s="38"/>
      <c r="I126" s="34"/>
      <c r="J126" s="35">
        <v>0.08</v>
      </c>
      <c r="K126" s="36">
        <f t="shared" si="2"/>
        <v>0</v>
      </c>
      <c r="L126" s="37">
        <f t="shared" si="3"/>
        <v>0</v>
      </c>
      <c r="M126" s="38"/>
    </row>
    <row r="127" spans="1:254" ht="24.95" customHeight="1">
      <c r="A127" s="28">
        <v>117</v>
      </c>
      <c r="B127" s="84" t="s">
        <v>74</v>
      </c>
      <c r="C127" s="29" t="s">
        <v>367</v>
      </c>
      <c r="D127" s="39">
        <v>9</v>
      </c>
      <c r="E127" s="42"/>
      <c r="F127" s="38"/>
      <c r="G127" s="41"/>
      <c r="H127" s="38"/>
      <c r="I127" s="34"/>
      <c r="J127" s="35">
        <v>0.08</v>
      </c>
      <c r="K127" s="36">
        <f t="shared" si="2"/>
        <v>0</v>
      </c>
      <c r="L127" s="37">
        <f t="shared" si="3"/>
        <v>0</v>
      </c>
      <c r="M127" s="38"/>
    </row>
    <row r="128" spans="1:254" ht="24.95" customHeight="1">
      <c r="A128" s="28">
        <v>118</v>
      </c>
      <c r="B128" s="84" t="s">
        <v>110</v>
      </c>
      <c r="C128" s="29" t="s">
        <v>367</v>
      </c>
      <c r="D128" s="44">
        <v>16</v>
      </c>
      <c r="E128" s="45"/>
      <c r="F128" s="38"/>
      <c r="G128" s="41"/>
      <c r="H128" s="38"/>
      <c r="I128" s="34"/>
      <c r="J128" s="35">
        <v>0.08</v>
      </c>
      <c r="K128" s="36">
        <f t="shared" si="2"/>
        <v>0</v>
      </c>
      <c r="L128" s="37">
        <f t="shared" si="3"/>
        <v>0</v>
      </c>
      <c r="M128" s="38"/>
    </row>
    <row r="129" spans="1:13" ht="24.95" customHeight="1">
      <c r="A129" s="28">
        <v>119</v>
      </c>
      <c r="B129" s="84" t="s">
        <v>62</v>
      </c>
      <c r="C129" s="29" t="s">
        <v>367</v>
      </c>
      <c r="D129" s="39">
        <v>12</v>
      </c>
      <c r="E129" s="42"/>
      <c r="F129" s="38"/>
      <c r="G129" s="41"/>
      <c r="H129" s="38"/>
      <c r="I129" s="34"/>
      <c r="J129" s="35">
        <v>0.08</v>
      </c>
      <c r="K129" s="36">
        <f t="shared" si="2"/>
        <v>0</v>
      </c>
      <c r="L129" s="37">
        <f t="shared" si="3"/>
        <v>0</v>
      </c>
      <c r="M129" s="38"/>
    </row>
    <row r="130" spans="1:13" ht="24.95" customHeight="1">
      <c r="A130" s="28">
        <v>120</v>
      </c>
      <c r="B130" s="84" t="s">
        <v>63</v>
      </c>
      <c r="C130" s="29" t="s">
        <v>367</v>
      </c>
      <c r="D130" s="39">
        <v>21</v>
      </c>
      <c r="E130" s="42"/>
      <c r="F130" s="38"/>
      <c r="G130" s="41"/>
      <c r="H130" s="38"/>
      <c r="I130" s="34"/>
      <c r="J130" s="35">
        <v>0.08</v>
      </c>
      <c r="K130" s="36">
        <f t="shared" si="2"/>
        <v>0</v>
      </c>
      <c r="L130" s="37">
        <f t="shared" si="3"/>
        <v>0</v>
      </c>
      <c r="M130" s="38"/>
    </row>
    <row r="131" spans="1:13" ht="24.95" customHeight="1">
      <c r="A131" s="28">
        <v>121</v>
      </c>
      <c r="B131" s="84" t="s">
        <v>8</v>
      </c>
      <c r="C131" s="29" t="s">
        <v>367</v>
      </c>
      <c r="D131" s="39">
        <v>149</v>
      </c>
      <c r="E131" s="42"/>
      <c r="F131" s="38"/>
      <c r="G131" s="41"/>
      <c r="H131" s="38"/>
      <c r="I131" s="34"/>
      <c r="J131" s="35">
        <v>0.08</v>
      </c>
      <c r="K131" s="36">
        <f t="shared" si="2"/>
        <v>0</v>
      </c>
      <c r="L131" s="37">
        <f t="shared" si="3"/>
        <v>0</v>
      </c>
      <c r="M131" s="38"/>
    </row>
    <row r="132" spans="1:13" ht="24.95" customHeight="1">
      <c r="A132" s="28">
        <v>122</v>
      </c>
      <c r="B132" s="84" t="s">
        <v>136</v>
      </c>
      <c r="C132" s="29" t="s">
        <v>367</v>
      </c>
      <c r="D132" s="39">
        <v>286</v>
      </c>
      <c r="E132" s="42"/>
      <c r="F132" s="38"/>
      <c r="G132" s="41"/>
      <c r="H132" s="38"/>
      <c r="I132" s="34"/>
      <c r="J132" s="35">
        <v>0.08</v>
      </c>
      <c r="K132" s="36">
        <f t="shared" si="2"/>
        <v>0</v>
      </c>
      <c r="L132" s="37">
        <f t="shared" si="3"/>
        <v>0</v>
      </c>
      <c r="M132" s="38"/>
    </row>
    <row r="133" spans="1:13" ht="24.95" customHeight="1">
      <c r="A133" s="28">
        <v>123</v>
      </c>
      <c r="B133" s="84" t="s">
        <v>137</v>
      </c>
      <c r="C133" s="29" t="s">
        <v>367</v>
      </c>
      <c r="D133" s="39">
        <v>477</v>
      </c>
      <c r="E133" s="42"/>
      <c r="F133" s="38"/>
      <c r="G133" s="41"/>
      <c r="H133" s="38"/>
      <c r="I133" s="34"/>
      <c r="J133" s="35">
        <v>0.08</v>
      </c>
      <c r="K133" s="36">
        <f t="shared" si="2"/>
        <v>0</v>
      </c>
      <c r="L133" s="37">
        <f t="shared" si="3"/>
        <v>0</v>
      </c>
      <c r="M133" s="38"/>
    </row>
    <row r="134" spans="1:13" ht="24.95" customHeight="1">
      <c r="A134" s="28">
        <v>124</v>
      </c>
      <c r="B134" s="85" t="s">
        <v>9</v>
      </c>
      <c r="C134" s="29" t="s">
        <v>367</v>
      </c>
      <c r="D134" s="39">
        <v>2</v>
      </c>
      <c r="E134" s="42"/>
      <c r="F134" s="38"/>
      <c r="G134" s="41"/>
      <c r="H134" s="38"/>
      <c r="I134" s="34"/>
      <c r="J134" s="35">
        <v>0.08</v>
      </c>
      <c r="K134" s="36">
        <f t="shared" si="2"/>
        <v>0</v>
      </c>
      <c r="L134" s="37">
        <f t="shared" si="3"/>
        <v>0</v>
      </c>
      <c r="M134" s="38"/>
    </row>
    <row r="135" spans="1:13" ht="24.95" customHeight="1">
      <c r="A135" s="28">
        <v>125</v>
      </c>
      <c r="B135" s="84" t="s">
        <v>116</v>
      </c>
      <c r="C135" s="29" t="s">
        <v>367</v>
      </c>
      <c r="D135" s="39">
        <v>36</v>
      </c>
      <c r="E135" s="42"/>
      <c r="F135" s="38"/>
      <c r="G135" s="41"/>
      <c r="H135" s="38"/>
      <c r="I135" s="34"/>
      <c r="J135" s="35">
        <v>0.08</v>
      </c>
      <c r="K135" s="36">
        <f t="shared" si="2"/>
        <v>0</v>
      </c>
      <c r="L135" s="37">
        <f t="shared" si="3"/>
        <v>0</v>
      </c>
      <c r="M135" s="38"/>
    </row>
    <row r="136" spans="1:13" ht="24.95" customHeight="1">
      <c r="A136" s="28">
        <v>126</v>
      </c>
      <c r="B136" s="84" t="s">
        <v>117</v>
      </c>
      <c r="C136" s="29" t="s">
        <v>367</v>
      </c>
      <c r="D136" s="39">
        <v>19</v>
      </c>
      <c r="E136" s="42"/>
      <c r="F136" s="38"/>
      <c r="G136" s="41"/>
      <c r="H136" s="38"/>
      <c r="I136" s="34"/>
      <c r="J136" s="35">
        <v>0.08</v>
      </c>
      <c r="K136" s="36">
        <f t="shared" si="2"/>
        <v>0</v>
      </c>
      <c r="L136" s="37">
        <f t="shared" si="3"/>
        <v>0</v>
      </c>
      <c r="M136" s="38"/>
    </row>
    <row r="137" spans="1:13" ht="24.95" customHeight="1">
      <c r="A137" s="28">
        <v>127</v>
      </c>
      <c r="B137" s="84" t="s">
        <v>138</v>
      </c>
      <c r="C137" s="29" t="s">
        <v>367</v>
      </c>
      <c r="D137" s="39">
        <v>8</v>
      </c>
      <c r="E137" s="42"/>
      <c r="F137" s="38"/>
      <c r="G137" s="41"/>
      <c r="H137" s="38"/>
      <c r="I137" s="34"/>
      <c r="J137" s="35">
        <v>0.08</v>
      </c>
      <c r="K137" s="36">
        <f t="shared" si="2"/>
        <v>0</v>
      </c>
      <c r="L137" s="37">
        <f t="shared" si="3"/>
        <v>0</v>
      </c>
      <c r="M137" s="38"/>
    </row>
    <row r="138" spans="1:13" ht="24.95" customHeight="1">
      <c r="A138" s="28">
        <v>128</v>
      </c>
      <c r="B138" s="84" t="s">
        <v>139</v>
      </c>
      <c r="C138" s="29" t="s">
        <v>367</v>
      </c>
      <c r="D138" s="39">
        <v>8</v>
      </c>
      <c r="E138" s="42"/>
      <c r="F138" s="38"/>
      <c r="G138" s="41"/>
      <c r="H138" s="38"/>
      <c r="I138" s="34"/>
      <c r="J138" s="35">
        <v>0.08</v>
      </c>
      <c r="K138" s="36">
        <f t="shared" si="2"/>
        <v>0</v>
      </c>
      <c r="L138" s="37">
        <f t="shared" si="3"/>
        <v>0</v>
      </c>
      <c r="M138" s="38"/>
    </row>
    <row r="139" spans="1:13" ht="24.95" customHeight="1">
      <c r="A139" s="28">
        <v>129</v>
      </c>
      <c r="B139" s="84" t="s">
        <v>274</v>
      </c>
      <c r="C139" s="29" t="s">
        <v>367</v>
      </c>
      <c r="D139" s="39">
        <v>2</v>
      </c>
      <c r="E139" s="42"/>
      <c r="F139" s="38"/>
      <c r="G139" s="41"/>
      <c r="H139" s="38"/>
      <c r="I139" s="34"/>
      <c r="J139" s="35">
        <v>0.08</v>
      </c>
      <c r="K139" s="36">
        <f t="shared" ref="K139:K202" si="4">ROUND(H139*I139,2)</f>
        <v>0</v>
      </c>
      <c r="L139" s="37">
        <f t="shared" ref="L139:L202" si="5">ROUND(K139*(1+J139),2)</f>
        <v>0</v>
      </c>
      <c r="M139" s="38"/>
    </row>
    <row r="140" spans="1:13" ht="24.95" customHeight="1">
      <c r="A140" s="28">
        <v>130</v>
      </c>
      <c r="B140" s="84" t="s">
        <v>143</v>
      </c>
      <c r="C140" s="29" t="s">
        <v>367</v>
      </c>
      <c r="D140" s="39">
        <v>51</v>
      </c>
      <c r="E140" s="42"/>
      <c r="F140" s="38"/>
      <c r="G140" s="41"/>
      <c r="H140" s="38"/>
      <c r="I140" s="34"/>
      <c r="J140" s="35">
        <v>0.08</v>
      </c>
      <c r="K140" s="36">
        <f t="shared" si="4"/>
        <v>0</v>
      </c>
      <c r="L140" s="37">
        <f t="shared" si="5"/>
        <v>0</v>
      </c>
      <c r="M140" s="38"/>
    </row>
    <row r="141" spans="1:13" ht="24.95" customHeight="1">
      <c r="A141" s="28">
        <v>131</v>
      </c>
      <c r="B141" s="84" t="s">
        <v>141</v>
      </c>
      <c r="C141" s="29" t="s">
        <v>367</v>
      </c>
      <c r="D141" s="39">
        <v>1</v>
      </c>
      <c r="E141" s="42"/>
      <c r="F141" s="38"/>
      <c r="G141" s="41"/>
      <c r="H141" s="38"/>
      <c r="I141" s="34"/>
      <c r="J141" s="35">
        <v>0.08</v>
      </c>
      <c r="K141" s="36">
        <f t="shared" si="4"/>
        <v>0</v>
      </c>
      <c r="L141" s="37">
        <f t="shared" si="5"/>
        <v>0</v>
      </c>
      <c r="M141" s="38"/>
    </row>
    <row r="142" spans="1:13" ht="24.95" customHeight="1">
      <c r="A142" s="28">
        <v>132</v>
      </c>
      <c r="B142" s="84" t="s">
        <v>142</v>
      </c>
      <c r="C142" s="29" t="s">
        <v>367</v>
      </c>
      <c r="D142" s="39">
        <v>1</v>
      </c>
      <c r="E142" s="42"/>
      <c r="F142" s="38"/>
      <c r="G142" s="41"/>
      <c r="H142" s="38"/>
      <c r="I142" s="34"/>
      <c r="J142" s="35">
        <v>0.08</v>
      </c>
      <c r="K142" s="36">
        <f t="shared" si="4"/>
        <v>0</v>
      </c>
      <c r="L142" s="37">
        <f t="shared" si="5"/>
        <v>0</v>
      </c>
      <c r="M142" s="38"/>
    </row>
    <row r="143" spans="1:13" ht="24.95" customHeight="1">
      <c r="A143" s="28">
        <v>133</v>
      </c>
      <c r="B143" s="84" t="s">
        <v>192</v>
      </c>
      <c r="C143" s="29" t="s">
        <v>367</v>
      </c>
      <c r="D143" s="53">
        <v>1</v>
      </c>
      <c r="E143" s="54"/>
      <c r="F143" s="38"/>
      <c r="G143" s="41"/>
      <c r="H143" s="38"/>
      <c r="I143" s="34"/>
      <c r="J143" s="35">
        <v>0.08</v>
      </c>
      <c r="K143" s="36">
        <f t="shared" si="4"/>
        <v>0</v>
      </c>
      <c r="L143" s="37">
        <f t="shared" si="5"/>
        <v>0</v>
      </c>
      <c r="M143" s="38"/>
    </row>
    <row r="144" spans="1:13" ht="24.95" customHeight="1">
      <c r="A144" s="28">
        <v>134</v>
      </c>
      <c r="B144" s="84" t="s">
        <v>10</v>
      </c>
      <c r="C144" s="29" t="s">
        <v>367</v>
      </c>
      <c r="D144" s="53">
        <v>80</v>
      </c>
      <c r="E144" s="54"/>
      <c r="F144" s="38"/>
      <c r="G144" s="41"/>
      <c r="H144" s="38"/>
      <c r="I144" s="34"/>
      <c r="J144" s="35">
        <v>0.08</v>
      </c>
      <c r="K144" s="36">
        <f t="shared" si="4"/>
        <v>0</v>
      </c>
      <c r="L144" s="37">
        <f t="shared" si="5"/>
        <v>0</v>
      </c>
      <c r="M144" s="38"/>
    </row>
    <row r="145" spans="1:13" ht="24.95" customHeight="1">
      <c r="A145" s="28">
        <v>135</v>
      </c>
      <c r="B145" s="85" t="s">
        <v>11</v>
      </c>
      <c r="C145" s="29" t="s">
        <v>367</v>
      </c>
      <c r="D145" s="39">
        <v>3</v>
      </c>
      <c r="E145" s="42"/>
      <c r="F145" s="38"/>
      <c r="G145" s="41"/>
      <c r="H145" s="38"/>
      <c r="I145" s="34"/>
      <c r="J145" s="35">
        <v>0.08</v>
      </c>
      <c r="K145" s="36">
        <f t="shared" si="4"/>
        <v>0</v>
      </c>
      <c r="L145" s="37">
        <f t="shared" si="5"/>
        <v>0</v>
      </c>
      <c r="M145" s="38"/>
    </row>
    <row r="146" spans="1:13" ht="24.95" customHeight="1">
      <c r="A146" s="28">
        <v>136</v>
      </c>
      <c r="B146" s="85" t="s">
        <v>12</v>
      </c>
      <c r="C146" s="29" t="s">
        <v>367</v>
      </c>
      <c r="D146" s="39">
        <v>1</v>
      </c>
      <c r="E146" s="42"/>
      <c r="F146" s="38"/>
      <c r="G146" s="41"/>
      <c r="H146" s="38"/>
      <c r="I146" s="34"/>
      <c r="J146" s="35">
        <v>0.08</v>
      </c>
      <c r="K146" s="36">
        <f t="shared" si="4"/>
        <v>0</v>
      </c>
      <c r="L146" s="37">
        <f t="shared" si="5"/>
        <v>0</v>
      </c>
      <c r="M146" s="38"/>
    </row>
    <row r="147" spans="1:13" ht="24.95" customHeight="1">
      <c r="A147" s="28">
        <v>137</v>
      </c>
      <c r="B147" s="85" t="s">
        <v>13</v>
      </c>
      <c r="C147" s="29" t="s">
        <v>367</v>
      </c>
      <c r="D147" s="39">
        <v>1</v>
      </c>
      <c r="E147" s="42"/>
      <c r="F147" s="38"/>
      <c r="G147" s="41"/>
      <c r="H147" s="38"/>
      <c r="I147" s="34"/>
      <c r="J147" s="35">
        <v>0.08</v>
      </c>
      <c r="K147" s="36">
        <f t="shared" si="4"/>
        <v>0</v>
      </c>
      <c r="L147" s="37">
        <f t="shared" si="5"/>
        <v>0</v>
      </c>
      <c r="M147" s="38"/>
    </row>
    <row r="148" spans="1:13" ht="24.95" customHeight="1">
      <c r="A148" s="28">
        <v>138</v>
      </c>
      <c r="B148" s="84" t="s">
        <v>146</v>
      </c>
      <c r="C148" s="29" t="s">
        <v>367</v>
      </c>
      <c r="D148" s="39">
        <v>6</v>
      </c>
      <c r="E148" s="42"/>
      <c r="F148" s="38"/>
      <c r="G148" s="41"/>
      <c r="H148" s="38"/>
      <c r="I148" s="34"/>
      <c r="J148" s="35">
        <v>0.08</v>
      </c>
      <c r="K148" s="36">
        <f t="shared" si="4"/>
        <v>0</v>
      </c>
      <c r="L148" s="37">
        <f t="shared" si="5"/>
        <v>0</v>
      </c>
      <c r="M148" s="38"/>
    </row>
    <row r="149" spans="1:13" ht="24.95" customHeight="1">
      <c r="A149" s="28">
        <v>139</v>
      </c>
      <c r="B149" s="84" t="s">
        <v>147</v>
      </c>
      <c r="C149" s="29" t="s">
        <v>367</v>
      </c>
      <c r="D149" s="39">
        <v>3</v>
      </c>
      <c r="E149" s="42"/>
      <c r="F149" s="38"/>
      <c r="G149" s="41"/>
      <c r="H149" s="38"/>
      <c r="I149" s="34"/>
      <c r="J149" s="35">
        <v>0.08</v>
      </c>
      <c r="K149" s="36">
        <f t="shared" si="4"/>
        <v>0</v>
      </c>
      <c r="L149" s="37">
        <f t="shared" si="5"/>
        <v>0</v>
      </c>
      <c r="M149" s="38"/>
    </row>
    <row r="150" spans="1:13" ht="24.95" customHeight="1">
      <c r="A150" s="28">
        <v>140</v>
      </c>
      <c r="B150" s="84" t="s">
        <v>148</v>
      </c>
      <c r="C150" s="29" t="s">
        <v>367</v>
      </c>
      <c r="D150" s="39">
        <v>14</v>
      </c>
      <c r="E150" s="42"/>
      <c r="F150" s="38"/>
      <c r="G150" s="41"/>
      <c r="H150" s="38"/>
      <c r="I150" s="34"/>
      <c r="J150" s="35">
        <v>0.08</v>
      </c>
      <c r="K150" s="36">
        <f t="shared" si="4"/>
        <v>0</v>
      </c>
      <c r="L150" s="37">
        <f t="shared" si="5"/>
        <v>0</v>
      </c>
      <c r="M150" s="38"/>
    </row>
    <row r="151" spans="1:13" ht="24.95" customHeight="1">
      <c r="A151" s="28">
        <v>141</v>
      </c>
      <c r="B151" s="84" t="s">
        <v>209</v>
      </c>
      <c r="C151" s="29" t="s">
        <v>367</v>
      </c>
      <c r="D151" s="39">
        <v>32</v>
      </c>
      <c r="E151" s="42"/>
      <c r="F151" s="38"/>
      <c r="G151" s="41"/>
      <c r="H151" s="38"/>
      <c r="I151" s="34"/>
      <c r="J151" s="35">
        <v>0.08</v>
      </c>
      <c r="K151" s="36">
        <f t="shared" si="4"/>
        <v>0</v>
      </c>
      <c r="L151" s="37">
        <f t="shared" si="5"/>
        <v>0</v>
      </c>
      <c r="M151" s="38"/>
    </row>
    <row r="152" spans="1:13" ht="24.95" customHeight="1">
      <c r="A152" s="28">
        <v>142</v>
      </c>
      <c r="B152" s="88" t="s">
        <v>149</v>
      </c>
      <c r="C152" s="29" t="s">
        <v>367</v>
      </c>
      <c r="D152" s="39">
        <v>38</v>
      </c>
      <c r="E152" s="42"/>
      <c r="F152" s="38"/>
      <c r="G152" s="41"/>
      <c r="H152" s="38"/>
      <c r="I152" s="34"/>
      <c r="J152" s="35">
        <v>0.08</v>
      </c>
      <c r="K152" s="36">
        <f t="shared" si="4"/>
        <v>0</v>
      </c>
      <c r="L152" s="37">
        <f t="shared" si="5"/>
        <v>0</v>
      </c>
      <c r="M152" s="38"/>
    </row>
    <row r="153" spans="1:13" ht="24.95" customHeight="1">
      <c r="A153" s="28">
        <v>143</v>
      </c>
      <c r="B153" s="83" t="s">
        <v>284</v>
      </c>
      <c r="C153" s="29" t="s">
        <v>367</v>
      </c>
      <c r="D153" s="39">
        <v>4</v>
      </c>
      <c r="E153" s="42"/>
      <c r="F153" s="38"/>
      <c r="G153" s="41"/>
      <c r="H153" s="38"/>
      <c r="I153" s="34"/>
      <c r="J153" s="35">
        <v>0.08</v>
      </c>
      <c r="K153" s="36">
        <f t="shared" si="4"/>
        <v>0</v>
      </c>
      <c r="L153" s="37">
        <f t="shared" si="5"/>
        <v>0</v>
      </c>
      <c r="M153" s="38"/>
    </row>
    <row r="154" spans="1:13" ht="24.95" customHeight="1">
      <c r="A154" s="28">
        <v>144</v>
      </c>
      <c r="B154" s="84" t="s">
        <v>108</v>
      </c>
      <c r="C154" s="29" t="s">
        <v>367</v>
      </c>
      <c r="D154" s="39">
        <v>15</v>
      </c>
      <c r="E154" s="42"/>
      <c r="F154" s="38"/>
      <c r="G154" s="41"/>
      <c r="H154" s="38"/>
      <c r="I154" s="34"/>
      <c r="J154" s="35">
        <v>0.08</v>
      </c>
      <c r="K154" s="36">
        <f t="shared" si="4"/>
        <v>0</v>
      </c>
      <c r="L154" s="37">
        <f t="shared" si="5"/>
        <v>0</v>
      </c>
      <c r="M154" s="38"/>
    </row>
    <row r="155" spans="1:13" ht="24.95" customHeight="1">
      <c r="A155" s="28">
        <v>145</v>
      </c>
      <c r="B155" s="84" t="s">
        <v>150</v>
      </c>
      <c r="C155" s="29" t="s">
        <v>367</v>
      </c>
      <c r="D155" s="39">
        <v>9</v>
      </c>
      <c r="E155" s="42"/>
      <c r="F155" s="38"/>
      <c r="G155" s="41"/>
      <c r="H155" s="38"/>
      <c r="I155" s="34"/>
      <c r="J155" s="35">
        <v>0.08</v>
      </c>
      <c r="K155" s="36">
        <f t="shared" si="4"/>
        <v>0</v>
      </c>
      <c r="L155" s="37">
        <f t="shared" si="5"/>
        <v>0</v>
      </c>
      <c r="M155" s="38"/>
    </row>
    <row r="156" spans="1:13" ht="24.95" customHeight="1">
      <c r="A156" s="28">
        <v>146</v>
      </c>
      <c r="B156" s="84" t="s">
        <v>151</v>
      </c>
      <c r="C156" s="29" t="s">
        <v>367</v>
      </c>
      <c r="D156" s="39">
        <v>132</v>
      </c>
      <c r="E156" s="42"/>
      <c r="F156" s="38"/>
      <c r="G156" s="41"/>
      <c r="H156" s="38"/>
      <c r="I156" s="34"/>
      <c r="J156" s="35">
        <v>0.08</v>
      </c>
      <c r="K156" s="36">
        <f t="shared" si="4"/>
        <v>0</v>
      </c>
      <c r="L156" s="37">
        <f t="shared" si="5"/>
        <v>0</v>
      </c>
      <c r="M156" s="38"/>
    </row>
    <row r="157" spans="1:13" ht="24.95" customHeight="1">
      <c r="A157" s="28">
        <v>147</v>
      </c>
      <c r="B157" s="84" t="s">
        <v>152</v>
      </c>
      <c r="C157" s="29" t="s">
        <v>367</v>
      </c>
      <c r="D157" s="39">
        <v>343</v>
      </c>
      <c r="E157" s="42"/>
      <c r="F157" s="38"/>
      <c r="G157" s="41"/>
      <c r="H157" s="38"/>
      <c r="I157" s="34"/>
      <c r="J157" s="35">
        <v>0.08</v>
      </c>
      <c r="K157" s="36">
        <f t="shared" si="4"/>
        <v>0</v>
      </c>
      <c r="L157" s="37">
        <f t="shared" si="5"/>
        <v>0</v>
      </c>
      <c r="M157" s="38"/>
    </row>
    <row r="158" spans="1:13" ht="24.95" customHeight="1">
      <c r="A158" s="28">
        <v>148</v>
      </c>
      <c r="B158" s="85" t="s">
        <v>14</v>
      </c>
      <c r="C158" s="29" t="s">
        <v>367</v>
      </c>
      <c r="D158" s="39">
        <v>1</v>
      </c>
      <c r="E158" s="42"/>
      <c r="F158" s="38"/>
      <c r="G158" s="41"/>
      <c r="H158" s="38"/>
      <c r="I158" s="34"/>
      <c r="J158" s="35">
        <v>0.08</v>
      </c>
      <c r="K158" s="36">
        <f t="shared" si="4"/>
        <v>0</v>
      </c>
      <c r="L158" s="37">
        <f t="shared" si="5"/>
        <v>0</v>
      </c>
      <c r="M158" s="38"/>
    </row>
    <row r="159" spans="1:13" ht="24.95" customHeight="1">
      <c r="A159" s="28">
        <v>149</v>
      </c>
      <c r="B159" s="83" t="s">
        <v>298</v>
      </c>
      <c r="C159" s="29" t="s">
        <v>367</v>
      </c>
      <c r="D159" s="39">
        <v>12</v>
      </c>
      <c r="E159" s="42"/>
      <c r="F159" s="38"/>
      <c r="G159" s="41"/>
      <c r="H159" s="38"/>
      <c r="I159" s="34"/>
      <c r="J159" s="35">
        <v>0.08</v>
      </c>
      <c r="K159" s="36">
        <f t="shared" si="4"/>
        <v>0</v>
      </c>
      <c r="L159" s="37">
        <f t="shared" si="5"/>
        <v>0</v>
      </c>
      <c r="M159" s="38"/>
    </row>
    <row r="160" spans="1:13" ht="24.95" customHeight="1">
      <c r="A160" s="28">
        <v>150</v>
      </c>
      <c r="B160" s="84" t="s">
        <v>15</v>
      </c>
      <c r="C160" s="29" t="s">
        <v>367</v>
      </c>
      <c r="D160" s="39">
        <v>103</v>
      </c>
      <c r="E160" s="42"/>
      <c r="F160" s="38"/>
      <c r="G160" s="41"/>
      <c r="H160" s="38"/>
      <c r="I160" s="34"/>
      <c r="J160" s="35">
        <v>0.08</v>
      </c>
      <c r="K160" s="36">
        <f t="shared" si="4"/>
        <v>0</v>
      </c>
      <c r="L160" s="37">
        <f t="shared" si="5"/>
        <v>0</v>
      </c>
      <c r="M160" s="38"/>
    </row>
    <row r="161" spans="1:13" ht="24.95" customHeight="1">
      <c r="A161" s="28">
        <v>151</v>
      </c>
      <c r="B161" s="84" t="s">
        <v>154</v>
      </c>
      <c r="C161" s="29" t="s">
        <v>367</v>
      </c>
      <c r="D161" s="39">
        <v>90</v>
      </c>
      <c r="E161" s="42"/>
      <c r="F161" s="38"/>
      <c r="G161" s="41"/>
      <c r="H161" s="38"/>
      <c r="I161" s="34"/>
      <c r="J161" s="35">
        <v>0.08</v>
      </c>
      <c r="K161" s="36">
        <f t="shared" si="4"/>
        <v>0</v>
      </c>
      <c r="L161" s="37">
        <f t="shared" si="5"/>
        <v>0</v>
      </c>
      <c r="M161" s="38"/>
    </row>
    <row r="162" spans="1:13" ht="24.95" customHeight="1">
      <c r="A162" s="28">
        <v>152</v>
      </c>
      <c r="B162" s="85" t="s">
        <v>279</v>
      </c>
      <c r="C162" s="29" t="s">
        <v>367</v>
      </c>
      <c r="D162" s="39">
        <v>1</v>
      </c>
      <c r="E162" s="42"/>
      <c r="F162" s="38"/>
      <c r="G162" s="41"/>
      <c r="H162" s="38"/>
      <c r="I162" s="34"/>
      <c r="J162" s="35">
        <v>0.08</v>
      </c>
      <c r="K162" s="36">
        <f t="shared" si="4"/>
        <v>0</v>
      </c>
      <c r="L162" s="37">
        <f t="shared" si="5"/>
        <v>0</v>
      </c>
      <c r="M162" s="38"/>
    </row>
    <row r="163" spans="1:13" ht="24.95" customHeight="1">
      <c r="A163" s="28">
        <v>153</v>
      </c>
      <c r="B163" s="85" t="s">
        <v>280</v>
      </c>
      <c r="C163" s="29" t="s">
        <v>367</v>
      </c>
      <c r="D163" s="39">
        <v>1</v>
      </c>
      <c r="E163" s="42"/>
      <c r="F163" s="38"/>
      <c r="G163" s="41"/>
      <c r="H163" s="38"/>
      <c r="I163" s="34"/>
      <c r="J163" s="35">
        <v>0.08</v>
      </c>
      <c r="K163" s="36">
        <f t="shared" si="4"/>
        <v>0</v>
      </c>
      <c r="L163" s="37">
        <f t="shared" si="5"/>
        <v>0</v>
      </c>
      <c r="M163" s="38"/>
    </row>
    <row r="164" spans="1:13" ht="24.95" customHeight="1">
      <c r="A164" s="28">
        <v>154</v>
      </c>
      <c r="B164" s="85" t="s">
        <v>281</v>
      </c>
      <c r="C164" s="29" t="s">
        <v>367</v>
      </c>
      <c r="D164" s="39">
        <v>2</v>
      </c>
      <c r="E164" s="42"/>
      <c r="F164" s="38"/>
      <c r="G164" s="41"/>
      <c r="H164" s="38"/>
      <c r="I164" s="34"/>
      <c r="J164" s="35">
        <v>0.08</v>
      </c>
      <c r="K164" s="36">
        <f t="shared" si="4"/>
        <v>0</v>
      </c>
      <c r="L164" s="37">
        <f t="shared" si="5"/>
        <v>0</v>
      </c>
      <c r="M164" s="38"/>
    </row>
    <row r="165" spans="1:13" ht="24.95" customHeight="1">
      <c r="A165" s="28">
        <v>155</v>
      </c>
      <c r="B165" s="84" t="s">
        <v>156</v>
      </c>
      <c r="C165" s="29" t="s">
        <v>367</v>
      </c>
      <c r="D165" s="39">
        <v>4</v>
      </c>
      <c r="E165" s="42"/>
      <c r="F165" s="38"/>
      <c r="G165" s="41"/>
      <c r="H165" s="38"/>
      <c r="I165" s="34"/>
      <c r="J165" s="35">
        <v>0.08</v>
      </c>
      <c r="K165" s="36">
        <f t="shared" si="4"/>
        <v>0</v>
      </c>
      <c r="L165" s="37">
        <f t="shared" si="5"/>
        <v>0</v>
      </c>
      <c r="M165" s="38"/>
    </row>
    <row r="166" spans="1:13" ht="24.95" customHeight="1">
      <c r="A166" s="28">
        <v>156</v>
      </c>
      <c r="B166" s="85" t="s">
        <v>157</v>
      </c>
      <c r="C166" s="29" t="s">
        <v>367</v>
      </c>
      <c r="D166" s="39">
        <v>5</v>
      </c>
      <c r="E166" s="42"/>
      <c r="F166" s="38"/>
      <c r="G166" s="41"/>
      <c r="H166" s="38"/>
      <c r="I166" s="34"/>
      <c r="J166" s="35">
        <v>0.08</v>
      </c>
      <c r="K166" s="36">
        <f t="shared" si="4"/>
        <v>0</v>
      </c>
      <c r="L166" s="37">
        <f t="shared" si="5"/>
        <v>0</v>
      </c>
      <c r="M166" s="38"/>
    </row>
    <row r="167" spans="1:13" ht="24.95" customHeight="1">
      <c r="A167" s="28">
        <v>157</v>
      </c>
      <c r="B167" s="85" t="s">
        <v>16</v>
      </c>
      <c r="C167" s="29" t="s">
        <v>367</v>
      </c>
      <c r="D167" s="39">
        <v>3</v>
      </c>
      <c r="E167" s="42"/>
      <c r="F167" s="38"/>
      <c r="G167" s="41"/>
      <c r="H167" s="38"/>
      <c r="I167" s="34"/>
      <c r="J167" s="35">
        <v>0.08</v>
      </c>
      <c r="K167" s="36">
        <f t="shared" si="4"/>
        <v>0</v>
      </c>
      <c r="L167" s="37">
        <f t="shared" si="5"/>
        <v>0</v>
      </c>
      <c r="M167" s="38"/>
    </row>
    <row r="168" spans="1:13" ht="24.95" customHeight="1">
      <c r="A168" s="28">
        <v>158</v>
      </c>
      <c r="B168" s="85" t="s">
        <v>371</v>
      </c>
      <c r="C168" s="29" t="s">
        <v>367</v>
      </c>
      <c r="D168" s="39">
        <v>1</v>
      </c>
      <c r="E168" s="42"/>
      <c r="F168" s="38"/>
      <c r="G168" s="41"/>
      <c r="H168" s="38"/>
      <c r="I168" s="34"/>
      <c r="J168" s="35">
        <v>0.08</v>
      </c>
      <c r="K168" s="36">
        <f t="shared" si="4"/>
        <v>0</v>
      </c>
      <c r="L168" s="37">
        <f t="shared" si="5"/>
        <v>0</v>
      </c>
      <c r="M168" s="38"/>
    </row>
    <row r="169" spans="1:13" ht="24.95" customHeight="1">
      <c r="A169" s="28">
        <v>159</v>
      </c>
      <c r="B169" s="85" t="s">
        <v>282</v>
      </c>
      <c r="C169" s="29" t="s">
        <v>367</v>
      </c>
      <c r="D169" s="39">
        <v>2</v>
      </c>
      <c r="E169" s="42"/>
      <c r="F169" s="38"/>
      <c r="G169" s="41"/>
      <c r="H169" s="38"/>
      <c r="I169" s="34"/>
      <c r="J169" s="35">
        <v>0.08</v>
      </c>
      <c r="K169" s="36">
        <f t="shared" si="4"/>
        <v>0</v>
      </c>
      <c r="L169" s="37">
        <f t="shared" si="5"/>
        <v>0</v>
      </c>
      <c r="M169" s="38"/>
    </row>
    <row r="170" spans="1:13" ht="24.95" customHeight="1">
      <c r="A170" s="28">
        <v>160</v>
      </c>
      <c r="B170" s="85" t="s">
        <v>17</v>
      </c>
      <c r="C170" s="29" t="s">
        <v>367</v>
      </c>
      <c r="D170" s="39">
        <v>13</v>
      </c>
      <c r="E170" s="42"/>
      <c r="F170" s="38"/>
      <c r="G170" s="41"/>
      <c r="H170" s="38"/>
      <c r="I170" s="34"/>
      <c r="J170" s="35">
        <v>0.08</v>
      </c>
      <c r="K170" s="36">
        <f t="shared" si="4"/>
        <v>0</v>
      </c>
      <c r="L170" s="37">
        <f t="shared" si="5"/>
        <v>0</v>
      </c>
      <c r="M170" s="38"/>
    </row>
    <row r="171" spans="1:13" ht="24.95" customHeight="1">
      <c r="A171" s="28">
        <v>161</v>
      </c>
      <c r="B171" s="85" t="s">
        <v>18</v>
      </c>
      <c r="C171" s="29" t="s">
        <v>367</v>
      </c>
      <c r="D171" s="39">
        <v>3</v>
      </c>
      <c r="E171" s="42"/>
      <c r="F171" s="38"/>
      <c r="G171" s="41"/>
      <c r="H171" s="38"/>
      <c r="I171" s="34"/>
      <c r="J171" s="35">
        <v>0.08</v>
      </c>
      <c r="K171" s="36">
        <f t="shared" si="4"/>
        <v>0</v>
      </c>
      <c r="L171" s="37">
        <f t="shared" si="5"/>
        <v>0</v>
      </c>
      <c r="M171" s="38"/>
    </row>
    <row r="172" spans="1:13" ht="24.95" customHeight="1">
      <c r="A172" s="28">
        <v>162</v>
      </c>
      <c r="B172" s="85" t="s">
        <v>19</v>
      </c>
      <c r="C172" s="29" t="s">
        <v>367</v>
      </c>
      <c r="D172" s="39">
        <v>1</v>
      </c>
      <c r="E172" s="42"/>
      <c r="F172" s="38"/>
      <c r="G172" s="41"/>
      <c r="H172" s="38"/>
      <c r="I172" s="34"/>
      <c r="J172" s="35">
        <v>0.08</v>
      </c>
      <c r="K172" s="36">
        <f t="shared" si="4"/>
        <v>0</v>
      </c>
      <c r="L172" s="37">
        <f t="shared" si="5"/>
        <v>0</v>
      </c>
      <c r="M172" s="38"/>
    </row>
    <row r="173" spans="1:13" ht="24.95" customHeight="1">
      <c r="A173" s="28">
        <v>163</v>
      </c>
      <c r="B173" s="85" t="s">
        <v>20</v>
      </c>
      <c r="C173" s="29" t="s">
        <v>367</v>
      </c>
      <c r="D173" s="39">
        <v>35</v>
      </c>
      <c r="E173" s="42"/>
      <c r="F173" s="38"/>
      <c r="G173" s="41"/>
      <c r="H173" s="38"/>
      <c r="I173" s="34"/>
      <c r="J173" s="35">
        <v>0.08</v>
      </c>
      <c r="K173" s="36">
        <f t="shared" si="4"/>
        <v>0</v>
      </c>
      <c r="L173" s="37">
        <f t="shared" si="5"/>
        <v>0</v>
      </c>
      <c r="M173" s="38"/>
    </row>
    <row r="174" spans="1:13" ht="24.95" customHeight="1">
      <c r="A174" s="28">
        <v>164</v>
      </c>
      <c r="B174" s="84" t="s">
        <v>82</v>
      </c>
      <c r="C174" s="29" t="s">
        <v>367</v>
      </c>
      <c r="D174" s="39">
        <v>1</v>
      </c>
      <c r="E174" s="42"/>
      <c r="F174" s="38"/>
      <c r="G174" s="41"/>
      <c r="H174" s="38"/>
      <c r="I174" s="34"/>
      <c r="J174" s="35">
        <v>0.08</v>
      </c>
      <c r="K174" s="36">
        <f t="shared" si="4"/>
        <v>0</v>
      </c>
      <c r="L174" s="37">
        <f t="shared" si="5"/>
        <v>0</v>
      </c>
      <c r="M174" s="38"/>
    </row>
    <row r="175" spans="1:13" ht="24.95" customHeight="1">
      <c r="A175" s="28">
        <v>165</v>
      </c>
      <c r="B175" s="84" t="s">
        <v>233</v>
      </c>
      <c r="C175" s="29" t="s">
        <v>367</v>
      </c>
      <c r="D175" s="39">
        <v>8</v>
      </c>
      <c r="E175" s="42"/>
      <c r="F175" s="38"/>
      <c r="G175" s="41"/>
      <c r="H175" s="38"/>
      <c r="I175" s="34"/>
      <c r="J175" s="35">
        <v>0.08</v>
      </c>
      <c r="K175" s="36">
        <f t="shared" si="4"/>
        <v>0</v>
      </c>
      <c r="L175" s="37">
        <f t="shared" si="5"/>
        <v>0</v>
      </c>
      <c r="M175" s="38"/>
    </row>
    <row r="176" spans="1:13" ht="24.95" customHeight="1">
      <c r="A176" s="28">
        <v>166</v>
      </c>
      <c r="B176" s="84" t="s">
        <v>123</v>
      </c>
      <c r="C176" s="29" t="s">
        <v>367</v>
      </c>
      <c r="D176" s="39">
        <v>4</v>
      </c>
      <c r="E176" s="42"/>
      <c r="F176" s="38"/>
      <c r="G176" s="41"/>
      <c r="H176" s="38"/>
      <c r="I176" s="34"/>
      <c r="J176" s="35">
        <v>0.08</v>
      </c>
      <c r="K176" s="36">
        <f t="shared" si="4"/>
        <v>0</v>
      </c>
      <c r="L176" s="37">
        <f t="shared" si="5"/>
        <v>0</v>
      </c>
      <c r="M176" s="38"/>
    </row>
    <row r="177" spans="1:13" ht="24.95" customHeight="1">
      <c r="A177" s="28">
        <v>167</v>
      </c>
      <c r="B177" s="84" t="s">
        <v>306</v>
      </c>
      <c r="C177" s="29" t="s">
        <v>367</v>
      </c>
      <c r="D177" s="39">
        <v>8</v>
      </c>
      <c r="E177" s="42"/>
      <c r="F177" s="38"/>
      <c r="G177" s="41"/>
      <c r="H177" s="38"/>
      <c r="I177" s="34"/>
      <c r="J177" s="35">
        <v>0.08</v>
      </c>
      <c r="K177" s="36">
        <f t="shared" si="4"/>
        <v>0</v>
      </c>
      <c r="L177" s="37">
        <f t="shared" si="5"/>
        <v>0</v>
      </c>
      <c r="M177" s="38"/>
    </row>
    <row r="178" spans="1:13" ht="24.95" customHeight="1">
      <c r="A178" s="28">
        <v>168</v>
      </c>
      <c r="B178" s="85" t="s">
        <v>21</v>
      </c>
      <c r="C178" s="29" t="s">
        <v>367</v>
      </c>
      <c r="D178" s="39">
        <v>1</v>
      </c>
      <c r="E178" s="42"/>
      <c r="F178" s="38"/>
      <c r="G178" s="41"/>
      <c r="H178" s="38"/>
      <c r="I178" s="34"/>
      <c r="J178" s="35">
        <v>0.08</v>
      </c>
      <c r="K178" s="36">
        <f t="shared" si="4"/>
        <v>0</v>
      </c>
      <c r="L178" s="37">
        <f t="shared" si="5"/>
        <v>0</v>
      </c>
      <c r="M178" s="38"/>
    </row>
    <row r="179" spans="1:13" ht="24.95" customHeight="1">
      <c r="A179" s="28">
        <v>169</v>
      </c>
      <c r="B179" s="83" t="s">
        <v>217</v>
      </c>
      <c r="C179" s="29" t="s">
        <v>367</v>
      </c>
      <c r="D179" s="39">
        <v>45</v>
      </c>
      <c r="E179" s="42"/>
      <c r="F179" s="38"/>
      <c r="G179" s="41"/>
      <c r="H179" s="38"/>
      <c r="I179" s="34"/>
      <c r="J179" s="35">
        <v>0.08</v>
      </c>
      <c r="K179" s="36">
        <f t="shared" si="4"/>
        <v>0</v>
      </c>
      <c r="L179" s="37">
        <f t="shared" si="5"/>
        <v>0</v>
      </c>
      <c r="M179" s="38"/>
    </row>
    <row r="180" spans="1:13" ht="24.95" customHeight="1">
      <c r="A180" s="28">
        <v>170</v>
      </c>
      <c r="B180" s="84" t="s">
        <v>161</v>
      </c>
      <c r="C180" s="29" t="s">
        <v>367</v>
      </c>
      <c r="D180" s="39">
        <v>16</v>
      </c>
      <c r="E180" s="42"/>
      <c r="F180" s="38"/>
      <c r="G180" s="41"/>
      <c r="H180" s="38"/>
      <c r="I180" s="34"/>
      <c r="J180" s="35">
        <v>0.08</v>
      </c>
      <c r="K180" s="36">
        <f t="shared" si="4"/>
        <v>0</v>
      </c>
      <c r="L180" s="37">
        <f t="shared" si="5"/>
        <v>0</v>
      </c>
      <c r="M180" s="38"/>
    </row>
    <row r="181" spans="1:13" ht="24.95" customHeight="1">
      <c r="A181" s="28">
        <v>171</v>
      </c>
      <c r="B181" s="84" t="s">
        <v>160</v>
      </c>
      <c r="C181" s="29" t="s">
        <v>367</v>
      </c>
      <c r="D181" s="39">
        <v>3</v>
      </c>
      <c r="E181" s="42"/>
      <c r="F181" s="38"/>
      <c r="G181" s="41"/>
      <c r="H181" s="38"/>
      <c r="I181" s="34"/>
      <c r="J181" s="35">
        <v>0.08</v>
      </c>
      <c r="K181" s="36">
        <f t="shared" si="4"/>
        <v>0</v>
      </c>
      <c r="L181" s="37">
        <f t="shared" si="5"/>
        <v>0</v>
      </c>
      <c r="M181" s="38"/>
    </row>
    <row r="182" spans="1:13" ht="24.95" customHeight="1">
      <c r="A182" s="28">
        <v>172</v>
      </c>
      <c r="B182" s="84" t="s">
        <v>164</v>
      </c>
      <c r="C182" s="29" t="s">
        <v>367</v>
      </c>
      <c r="D182" s="39">
        <v>25</v>
      </c>
      <c r="E182" s="42"/>
      <c r="F182" s="38"/>
      <c r="G182" s="41"/>
      <c r="H182" s="38"/>
      <c r="I182" s="34"/>
      <c r="J182" s="35">
        <v>0.08</v>
      </c>
      <c r="K182" s="36">
        <f t="shared" si="4"/>
        <v>0</v>
      </c>
      <c r="L182" s="37">
        <f t="shared" si="5"/>
        <v>0</v>
      </c>
      <c r="M182" s="38"/>
    </row>
    <row r="183" spans="1:13" ht="24.95" customHeight="1">
      <c r="A183" s="28">
        <v>173</v>
      </c>
      <c r="B183" s="84" t="s">
        <v>165</v>
      </c>
      <c r="C183" s="29" t="s">
        <v>367</v>
      </c>
      <c r="D183" s="39">
        <v>12</v>
      </c>
      <c r="E183" s="42"/>
      <c r="F183" s="38"/>
      <c r="G183" s="41"/>
      <c r="H183" s="38"/>
      <c r="I183" s="34"/>
      <c r="J183" s="35">
        <v>0.08</v>
      </c>
      <c r="K183" s="36">
        <f t="shared" si="4"/>
        <v>0</v>
      </c>
      <c r="L183" s="37">
        <f t="shared" si="5"/>
        <v>0</v>
      </c>
      <c r="M183" s="38"/>
    </row>
    <row r="184" spans="1:13" ht="24.95" customHeight="1">
      <c r="A184" s="28">
        <v>174</v>
      </c>
      <c r="B184" s="84" t="s">
        <v>166</v>
      </c>
      <c r="C184" s="29" t="s">
        <v>367</v>
      </c>
      <c r="D184" s="39">
        <v>49</v>
      </c>
      <c r="E184" s="42"/>
      <c r="F184" s="38"/>
      <c r="G184" s="41"/>
      <c r="H184" s="38"/>
      <c r="I184" s="34"/>
      <c r="J184" s="35">
        <v>0.08</v>
      </c>
      <c r="K184" s="36">
        <f t="shared" si="4"/>
        <v>0</v>
      </c>
      <c r="L184" s="37">
        <f t="shared" si="5"/>
        <v>0</v>
      </c>
      <c r="M184" s="38"/>
    </row>
    <row r="185" spans="1:13" ht="24.95" customHeight="1">
      <c r="A185" s="28">
        <v>175</v>
      </c>
      <c r="B185" s="84" t="s">
        <v>289</v>
      </c>
      <c r="C185" s="29" t="s">
        <v>367</v>
      </c>
      <c r="D185" s="39">
        <v>7</v>
      </c>
      <c r="E185" s="42"/>
      <c r="F185" s="38"/>
      <c r="G185" s="41"/>
      <c r="H185" s="38"/>
      <c r="I185" s="34"/>
      <c r="J185" s="35">
        <v>0.08</v>
      </c>
      <c r="K185" s="36">
        <f t="shared" si="4"/>
        <v>0</v>
      </c>
      <c r="L185" s="37">
        <f t="shared" si="5"/>
        <v>0</v>
      </c>
      <c r="M185" s="38"/>
    </row>
    <row r="186" spans="1:13" ht="24.95" customHeight="1">
      <c r="A186" s="28">
        <v>176</v>
      </c>
      <c r="B186" s="84" t="s">
        <v>213</v>
      </c>
      <c r="C186" s="29" t="s">
        <v>367</v>
      </c>
      <c r="D186" s="39">
        <v>10</v>
      </c>
      <c r="E186" s="42"/>
      <c r="F186" s="38"/>
      <c r="G186" s="41"/>
      <c r="H186" s="38"/>
      <c r="I186" s="34"/>
      <c r="J186" s="35">
        <v>0.08</v>
      </c>
      <c r="K186" s="36">
        <f t="shared" si="4"/>
        <v>0</v>
      </c>
      <c r="L186" s="37">
        <f t="shared" si="5"/>
        <v>0</v>
      </c>
      <c r="M186" s="38"/>
    </row>
    <row r="187" spans="1:13" ht="24.95" customHeight="1">
      <c r="A187" s="28">
        <v>177</v>
      </c>
      <c r="B187" s="84" t="s">
        <v>236</v>
      </c>
      <c r="C187" s="29" t="s">
        <v>367</v>
      </c>
      <c r="D187" s="39">
        <v>38</v>
      </c>
      <c r="E187" s="42"/>
      <c r="F187" s="38"/>
      <c r="G187" s="41"/>
      <c r="H187" s="38"/>
      <c r="I187" s="34"/>
      <c r="J187" s="35">
        <v>0.08</v>
      </c>
      <c r="K187" s="36">
        <f t="shared" si="4"/>
        <v>0</v>
      </c>
      <c r="L187" s="37">
        <f t="shared" si="5"/>
        <v>0</v>
      </c>
      <c r="M187" s="38"/>
    </row>
    <row r="188" spans="1:13" ht="24.95" customHeight="1">
      <c r="A188" s="28">
        <v>178</v>
      </c>
      <c r="B188" s="84" t="s">
        <v>331</v>
      </c>
      <c r="C188" s="29" t="s">
        <v>367</v>
      </c>
      <c r="D188" s="39">
        <v>15</v>
      </c>
      <c r="E188" s="42"/>
      <c r="F188" s="38"/>
      <c r="G188" s="41"/>
      <c r="H188" s="38"/>
      <c r="I188" s="34"/>
      <c r="J188" s="35">
        <v>0.08</v>
      </c>
      <c r="K188" s="36">
        <f t="shared" si="4"/>
        <v>0</v>
      </c>
      <c r="L188" s="37">
        <f t="shared" si="5"/>
        <v>0</v>
      </c>
      <c r="M188" s="38"/>
    </row>
    <row r="189" spans="1:13" ht="24.95" customHeight="1">
      <c r="A189" s="28">
        <v>179</v>
      </c>
      <c r="B189" s="84" t="s">
        <v>173</v>
      </c>
      <c r="C189" s="29" t="s">
        <v>367</v>
      </c>
      <c r="D189" s="39">
        <v>21</v>
      </c>
      <c r="E189" s="42"/>
      <c r="F189" s="38"/>
      <c r="G189" s="41"/>
      <c r="H189" s="38"/>
      <c r="I189" s="34"/>
      <c r="J189" s="35">
        <v>0.08</v>
      </c>
      <c r="K189" s="36">
        <f t="shared" si="4"/>
        <v>0</v>
      </c>
      <c r="L189" s="37">
        <f t="shared" si="5"/>
        <v>0</v>
      </c>
      <c r="M189" s="38"/>
    </row>
    <row r="190" spans="1:13" ht="24.95" customHeight="1">
      <c r="A190" s="28">
        <v>180</v>
      </c>
      <c r="B190" s="84" t="s">
        <v>174</v>
      </c>
      <c r="C190" s="29" t="s">
        <v>367</v>
      </c>
      <c r="D190" s="39">
        <v>68</v>
      </c>
      <c r="E190" s="42"/>
      <c r="F190" s="38"/>
      <c r="G190" s="41"/>
      <c r="H190" s="38"/>
      <c r="I190" s="34"/>
      <c r="J190" s="35">
        <v>0.08</v>
      </c>
      <c r="K190" s="36">
        <f t="shared" si="4"/>
        <v>0</v>
      </c>
      <c r="L190" s="37">
        <f t="shared" si="5"/>
        <v>0</v>
      </c>
      <c r="M190" s="38"/>
    </row>
    <row r="191" spans="1:13" ht="24.95" customHeight="1">
      <c r="A191" s="28">
        <v>181</v>
      </c>
      <c r="B191" s="83" t="s">
        <v>324</v>
      </c>
      <c r="C191" s="29" t="s">
        <v>367</v>
      </c>
      <c r="D191" s="39">
        <v>1</v>
      </c>
      <c r="E191" s="42"/>
      <c r="F191" s="38"/>
      <c r="G191" s="41"/>
      <c r="H191" s="38"/>
      <c r="I191" s="34"/>
      <c r="J191" s="35">
        <v>0.08</v>
      </c>
      <c r="K191" s="36">
        <f t="shared" si="4"/>
        <v>0</v>
      </c>
      <c r="L191" s="37">
        <f t="shared" si="5"/>
        <v>0</v>
      </c>
      <c r="M191" s="38"/>
    </row>
    <row r="192" spans="1:13" ht="24.95" customHeight="1">
      <c r="A192" s="28">
        <v>182</v>
      </c>
      <c r="B192" s="84" t="s">
        <v>167</v>
      </c>
      <c r="C192" s="29" t="s">
        <v>367</v>
      </c>
      <c r="D192" s="39">
        <v>12</v>
      </c>
      <c r="E192" s="42"/>
      <c r="F192" s="38"/>
      <c r="G192" s="41"/>
      <c r="H192" s="38"/>
      <c r="I192" s="34"/>
      <c r="J192" s="35">
        <v>0.08</v>
      </c>
      <c r="K192" s="36">
        <f t="shared" si="4"/>
        <v>0</v>
      </c>
      <c r="L192" s="37">
        <f t="shared" si="5"/>
        <v>0</v>
      </c>
      <c r="M192" s="38"/>
    </row>
    <row r="193" spans="1:254" ht="24.95" customHeight="1">
      <c r="A193" s="28">
        <v>183</v>
      </c>
      <c r="B193" s="84" t="s">
        <v>374</v>
      </c>
      <c r="C193" s="29" t="s">
        <v>367</v>
      </c>
      <c r="D193" s="39">
        <v>18</v>
      </c>
      <c r="E193" s="42"/>
      <c r="F193" s="38"/>
      <c r="G193" s="41"/>
      <c r="H193" s="38"/>
      <c r="I193" s="34"/>
      <c r="J193" s="35">
        <v>0.08</v>
      </c>
      <c r="K193" s="36">
        <f t="shared" si="4"/>
        <v>0</v>
      </c>
      <c r="L193" s="37">
        <f t="shared" si="5"/>
        <v>0</v>
      </c>
      <c r="M193" s="38"/>
    </row>
    <row r="194" spans="1:254" ht="24.95" customHeight="1">
      <c r="A194" s="28">
        <v>184</v>
      </c>
      <c r="B194" s="84" t="s">
        <v>168</v>
      </c>
      <c r="C194" s="29" t="s">
        <v>367</v>
      </c>
      <c r="D194" s="39">
        <v>4</v>
      </c>
      <c r="E194" s="42"/>
      <c r="F194" s="38"/>
      <c r="G194" s="41"/>
      <c r="H194" s="38"/>
      <c r="I194" s="34"/>
      <c r="J194" s="35">
        <v>0.08</v>
      </c>
      <c r="K194" s="36">
        <f t="shared" si="4"/>
        <v>0</v>
      </c>
      <c r="L194" s="37">
        <f t="shared" si="5"/>
        <v>0</v>
      </c>
      <c r="M194" s="38"/>
    </row>
    <row r="195" spans="1:254" ht="24.95" customHeight="1">
      <c r="A195" s="28">
        <v>185</v>
      </c>
      <c r="B195" s="84" t="s">
        <v>170</v>
      </c>
      <c r="C195" s="29" t="s">
        <v>367</v>
      </c>
      <c r="D195" s="39">
        <v>105</v>
      </c>
      <c r="E195" s="42"/>
      <c r="F195" s="7"/>
      <c r="G195" s="55"/>
      <c r="H195" s="56"/>
      <c r="I195" s="34"/>
      <c r="J195" s="35">
        <v>0.08</v>
      </c>
      <c r="K195" s="36">
        <f t="shared" si="4"/>
        <v>0</v>
      </c>
      <c r="L195" s="37">
        <f t="shared" si="5"/>
        <v>0</v>
      </c>
      <c r="M195" s="8"/>
      <c r="N195" s="18"/>
      <c r="O195" s="18"/>
      <c r="P195" s="18"/>
      <c r="Q195" s="18"/>
      <c r="R195" s="18"/>
      <c r="S195" s="18"/>
      <c r="T195" s="18"/>
      <c r="U195" s="18"/>
      <c r="V195" s="18"/>
      <c r="W195" s="18"/>
      <c r="X195" s="18"/>
      <c r="Y195" s="18"/>
      <c r="Z195" s="18"/>
      <c r="AA195" s="18"/>
      <c r="AB195" s="18"/>
      <c r="AC195" s="18"/>
      <c r="AD195" s="18"/>
      <c r="AE195" s="18"/>
      <c r="AF195" s="18"/>
      <c r="AG195" s="18"/>
      <c r="AH195" s="18"/>
      <c r="AI195" s="18"/>
      <c r="AJ195" s="18"/>
      <c r="AK195" s="18"/>
      <c r="AL195" s="18"/>
      <c r="AM195" s="18"/>
      <c r="AN195" s="18"/>
      <c r="AO195" s="18"/>
      <c r="AP195" s="18"/>
      <c r="AQ195" s="18"/>
      <c r="AR195" s="18"/>
      <c r="AS195" s="18"/>
      <c r="AT195" s="18"/>
      <c r="AU195" s="18"/>
      <c r="AV195" s="18"/>
      <c r="AW195" s="18"/>
      <c r="AX195" s="18"/>
      <c r="AY195" s="18"/>
      <c r="AZ195" s="18"/>
      <c r="BA195" s="18"/>
      <c r="BB195" s="18"/>
      <c r="BC195" s="18"/>
      <c r="BD195" s="18"/>
      <c r="BE195" s="18"/>
      <c r="BF195" s="18"/>
      <c r="BG195" s="18"/>
      <c r="BH195" s="18"/>
      <c r="BI195" s="18"/>
      <c r="BJ195" s="18"/>
      <c r="BK195" s="18"/>
      <c r="BL195" s="18"/>
      <c r="BM195" s="18"/>
      <c r="BN195" s="18"/>
      <c r="BO195" s="18"/>
      <c r="BP195" s="18"/>
      <c r="BQ195" s="18"/>
      <c r="BR195" s="18"/>
      <c r="BS195" s="18"/>
      <c r="BT195" s="18"/>
      <c r="BU195" s="18"/>
      <c r="BV195" s="18"/>
      <c r="BW195" s="18"/>
      <c r="BX195" s="18"/>
      <c r="BY195" s="18"/>
      <c r="BZ195" s="18"/>
      <c r="CA195" s="18"/>
      <c r="CB195" s="18"/>
      <c r="CC195" s="18"/>
      <c r="CD195" s="18"/>
      <c r="CE195" s="18"/>
      <c r="CF195" s="18"/>
      <c r="CG195" s="18"/>
      <c r="CH195" s="18"/>
      <c r="CI195" s="18"/>
      <c r="CJ195" s="18"/>
      <c r="CK195" s="18"/>
      <c r="CL195" s="18"/>
      <c r="CM195" s="18"/>
      <c r="CN195" s="18"/>
      <c r="CO195" s="18"/>
      <c r="CP195" s="18"/>
      <c r="CQ195" s="18"/>
      <c r="CR195" s="18"/>
      <c r="CS195" s="18"/>
      <c r="CT195" s="18"/>
      <c r="CU195" s="18"/>
      <c r="CV195" s="18"/>
      <c r="CW195" s="18"/>
      <c r="CX195" s="18"/>
      <c r="CY195" s="18"/>
      <c r="CZ195" s="18"/>
      <c r="DA195" s="18"/>
      <c r="DB195" s="18"/>
      <c r="DC195" s="18"/>
      <c r="DD195" s="18"/>
      <c r="DE195" s="18"/>
      <c r="DF195" s="18"/>
      <c r="DG195" s="18"/>
      <c r="DH195" s="18"/>
      <c r="DI195" s="18"/>
      <c r="DJ195" s="18"/>
      <c r="DK195" s="18"/>
      <c r="DL195" s="18"/>
      <c r="DM195" s="18"/>
      <c r="DN195" s="18"/>
      <c r="DO195" s="18"/>
      <c r="DP195" s="18"/>
      <c r="DQ195" s="18"/>
      <c r="DR195" s="18"/>
      <c r="DS195" s="18"/>
      <c r="DT195" s="18"/>
      <c r="DU195" s="18"/>
      <c r="DV195" s="18"/>
      <c r="DW195" s="18"/>
      <c r="DX195" s="18"/>
      <c r="DY195" s="18"/>
      <c r="DZ195" s="18"/>
      <c r="EA195" s="18"/>
      <c r="EB195" s="18"/>
      <c r="EC195" s="18"/>
      <c r="ED195" s="18"/>
      <c r="EE195" s="18"/>
      <c r="EF195" s="18"/>
      <c r="EG195" s="18"/>
      <c r="EH195" s="18"/>
      <c r="EI195" s="18"/>
      <c r="EJ195" s="18"/>
      <c r="EK195" s="18"/>
      <c r="EL195" s="18"/>
      <c r="EM195" s="18"/>
      <c r="EN195" s="18"/>
      <c r="EO195" s="18"/>
      <c r="EP195" s="18"/>
      <c r="EQ195" s="18"/>
      <c r="ER195" s="18"/>
      <c r="ES195" s="18"/>
      <c r="ET195" s="18"/>
      <c r="EU195" s="18"/>
      <c r="EV195" s="18"/>
      <c r="EW195" s="18"/>
      <c r="EX195" s="18"/>
      <c r="EY195" s="18"/>
      <c r="EZ195" s="18"/>
      <c r="FA195" s="18"/>
      <c r="FB195" s="18"/>
      <c r="FC195" s="18"/>
      <c r="FD195" s="18"/>
      <c r="FE195" s="18"/>
      <c r="FF195" s="18"/>
      <c r="FG195" s="18"/>
      <c r="FH195" s="18"/>
      <c r="FI195" s="18"/>
      <c r="FJ195" s="18"/>
      <c r="FK195" s="18"/>
      <c r="FL195" s="18"/>
      <c r="FM195" s="18"/>
      <c r="FN195" s="18"/>
      <c r="FO195" s="18"/>
      <c r="FP195" s="18"/>
      <c r="FQ195" s="18"/>
      <c r="FR195" s="18"/>
      <c r="FS195" s="18"/>
      <c r="FT195" s="18"/>
      <c r="FU195" s="18"/>
      <c r="FV195" s="18"/>
      <c r="FW195" s="18"/>
      <c r="FX195" s="18"/>
      <c r="FY195" s="18"/>
      <c r="FZ195" s="18"/>
      <c r="GA195" s="18"/>
      <c r="GB195" s="18"/>
      <c r="GC195" s="18"/>
      <c r="GD195" s="18"/>
      <c r="GE195" s="18"/>
      <c r="GF195" s="18"/>
      <c r="GG195" s="18"/>
      <c r="GH195" s="18"/>
      <c r="GI195" s="18"/>
      <c r="GJ195" s="18"/>
      <c r="GK195" s="18"/>
      <c r="GL195" s="18"/>
      <c r="GM195" s="18"/>
      <c r="GN195" s="18"/>
      <c r="GO195" s="18"/>
      <c r="GP195" s="18"/>
      <c r="GQ195" s="18"/>
      <c r="GR195" s="18"/>
      <c r="GS195" s="18"/>
      <c r="GT195" s="18"/>
      <c r="GU195" s="18"/>
      <c r="GV195" s="18"/>
      <c r="GW195" s="18"/>
      <c r="GX195" s="18"/>
      <c r="GY195" s="18"/>
      <c r="GZ195" s="18"/>
      <c r="HA195" s="18"/>
      <c r="HB195" s="18"/>
      <c r="HC195" s="18"/>
      <c r="HD195" s="18"/>
      <c r="HE195" s="18"/>
      <c r="HF195" s="18"/>
      <c r="HG195" s="18"/>
      <c r="HH195" s="18"/>
      <c r="HI195" s="18"/>
      <c r="HJ195" s="18"/>
      <c r="HK195" s="18"/>
      <c r="HL195" s="18"/>
      <c r="HM195" s="18"/>
      <c r="HN195" s="18"/>
      <c r="HO195" s="18"/>
      <c r="HP195" s="18"/>
      <c r="HQ195" s="18"/>
      <c r="HR195" s="18"/>
      <c r="HS195" s="18"/>
      <c r="HT195" s="18"/>
      <c r="HU195" s="18"/>
      <c r="HV195" s="18"/>
      <c r="HW195" s="18"/>
      <c r="HX195" s="18"/>
      <c r="HY195" s="18"/>
      <c r="HZ195" s="18"/>
      <c r="IA195" s="18"/>
      <c r="IB195" s="18"/>
      <c r="IC195" s="18"/>
      <c r="ID195" s="18"/>
      <c r="IE195" s="18"/>
      <c r="IF195" s="18"/>
      <c r="IG195" s="18"/>
      <c r="IH195" s="18"/>
      <c r="II195" s="18"/>
      <c r="IJ195" s="18"/>
      <c r="IK195" s="18"/>
      <c r="IL195" s="18"/>
      <c r="IM195" s="18"/>
      <c r="IN195" s="18"/>
      <c r="IO195" s="18"/>
      <c r="IP195" s="18"/>
      <c r="IQ195" s="18"/>
      <c r="IR195" s="18"/>
      <c r="IS195" s="18"/>
      <c r="IT195" s="18"/>
    </row>
    <row r="196" spans="1:254" ht="24.95" customHeight="1">
      <c r="A196" s="28">
        <v>186</v>
      </c>
      <c r="B196" s="84" t="s">
        <v>169</v>
      </c>
      <c r="C196" s="29" t="s">
        <v>367</v>
      </c>
      <c r="D196" s="39">
        <v>4</v>
      </c>
      <c r="E196" s="42"/>
      <c r="F196" s="38"/>
      <c r="G196" s="41"/>
      <c r="H196" s="38"/>
      <c r="I196" s="34"/>
      <c r="J196" s="35">
        <v>0.08</v>
      </c>
      <c r="K196" s="36">
        <f t="shared" si="4"/>
        <v>0</v>
      </c>
      <c r="L196" s="37">
        <f t="shared" si="5"/>
        <v>0</v>
      </c>
      <c r="M196" s="38"/>
    </row>
    <row r="197" spans="1:254" ht="24.95" customHeight="1">
      <c r="A197" s="28">
        <v>187</v>
      </c>
      <c r="B197" s="83" t="s">
        <v>228</v>
      </c>
      <c r="C197" s="29" t="s">
        <v>367</v>
      </c>
      <c r="D197" s="39">
        <v>7</v>
      </c>
      <c r="E197" s="42"/>
      <c r="F197" s="38"/>
      <c r="G197" s="41"/>
      <c r="H197" s="38"/>
      <c r="I197" s="34"/>
      <c r="J197" s="35">
        <v>0.08</v>
      </c>
      <c r="K197" s="36">
        <f t="shared" si="4"/>
        <v>0</v>
      </c>
      <c r="L197" s="37">
        <f t="shared" si="5"/>
        <v>0</v>
      </c>
      <c r="M197" s="38"/>
    </row>
    <row r="198" spans="1:254" ht="24.95" customHeight="1">
      <c r="A198" s="28">
        <v>188</v>
      </c>
      <c r="B198" s="84" t="s">
        <v>22</v>
      </c>
      <c r="C198" s="29" t="s">
        <v>367</v>
      </c>
      <c r="D198" s="39">
        <v>5</v>
      </c>
      <c r="E198" s="42"/>
      <c r="F198" s="38"/>
      <c r="G198" s="41"/>
      <c r="H198" s="38"/>
      <c r="I198" s="34"/>
      <c r="J198" s="35">
        <v>0.08</v>
      </c>
      <c r="K198" s="36">
        <f t="shared" si="4"/>
        <v>0</v>
      </c>
      <c r="L198" s="37">
        <f t="shared" si="5"/>
        <v>0</v>
      </c>
      <c r="M198" s="38"/>
    </row>
    <row r="199" spans="1:254" ht="24.95" customHeight="1">
      <c r="A199" s="28">
        <v>189</v>
      </c>
      <c r="B199" s="85" t="s">
        <v>23</v>
      </c>
      <c r="C199" s="29" t="s">
        <v>367</v>
      </c>
      <c r="D199" s="39">
        <v>1</v>
      </c>
      <c r="E199" s="42"/>
      <c r="F199" s="38"/>
      <c r="G199" s="41"/>
      <c r="H199" s="38"/>
      <c r="I199" s="34"/>
      <c r="J199" s="35">
        <v>0.08</v>
      </c>
      <c r="K199" s="36">
        <f t="shared" si="4"/>
        <v>0</v>
      </c>
      <c r="L199" s="37">
        <f t="shared" si="5"/>
        <v>0</v>
      </c>
      <c r="M199" s="38"/>
    </row>
    <row r="200" spans="1:254" ht="24.95" customHeight="1">
      <c r="A200" s="28">
        <v>190</v>
      </c>
      <c r="B200" s="84" t="s">
        <v>171</v>
      </c>
      <c r="C200" s="29" t="s">
        <v>367</v>
      </c>
      <c r="D200" s="39">
        <v>16</v>
      </c>
      <c r="E200" s="42"/>
      <c r="F200" s="38"/>
      <c r="G200" s="41"/>
      <c r="H200" s="38"/>
      <c r="I200" s="34"/>
      <c r="J200" s="35">
        <v>0.08</v>
      </c>
      <c r="K200" s="36">
        <f t="shared" si="4"/>
        <v>0</v>
      </c>
      <c r="L200" s="37">
        <f t="shared" si="5"/>
        <v>0</v>
      </c>
      <c r="M200" s="38"/>
    </row>
    <row r="201" spans="1:254" ht="24.95" customHeight="1">
      <c r="A201" s="28">
        <v>191</v>
      </c>
      <c r="B201" s="84" t="s">
        <v>337</v>
      </c>
      <c r="C201" s="29" t="s">
        <v>367</v>
      </c>
      <c r="D201" s="39">
        <v>70</v>
      </c>
      <c r="E201" s="42"/>
      <c r="F201" s="38"/>
      <c r="G201" s="41"/>
      <c r="H201" s="38"/>
      <c r="I201" s="34"/>
      <c r="J201" s="35">
        <v>0.08</v>
      </c>
      <c r="K201" s="36">
        <f t="shared" si="4"/>
        <v>0</v>
      </c>
      <c r="L201" s="37">
        <f t="shared" si="5"/>
        <v>0</v>
      </c>
      <c r="M201" s="38"/>
    </row>
    <row r="202" spans="1:254" ht="24.95" customHeight="1">
      <c r="A202" s="28">
        <v>192</v>
      </c>
      <c r="B202" s="85" t="s">
        <v>278</v>
      </c>
      <c r="C202" s="29" t="s">
        <v>367</v>
      </c>
      <c r="D202" s="39">
        <v>1</v>
      </c>
      <c r="E202" s="42"/>
      <c r="F202" s="38"/>
      <c r="G202" s="41"/>
      <c r="H202" s="38"/>
      <c r="I202" s="34"/>
      <c r="J202" s="35">
        <v>0.08</v>
      </c>
      <c r="K202" s="36">
        <f t="shared" si="4"/>
        <v>0</v>
      </c>
      <c r="L202" s="37">
        <f t="shared" si="5"/>
        <v>0</v>
      </c>
      <c r="M202" s="38"/>
    </row>
    <row r="203" spans="1:254" ht="24.95" customHeight="1">
      <c r="A203" s="28">
        <v>193</v>
      </c>
      <c r="B203" s="85" t="s">
        <v>24</v>
      </c>
      <c r="C203" s="29" t="s">
        <v>367</v>
      </c>
      <c r="D203" s="39">
        <v>9</v>
      </c>
      <c r="E203" s="42"/>
      <c r="F203" s="38"/>
      <c r="G203" s="41"/>
      <c r="H203" s="38"/>
      <c r="I203" s="34"/>
      <c r="J203" s="35">
        <v>0.08</v>
      </c>
      <c r="K203" s="36">
        <f t="shared" ref="K203:K266" si="6">ROUND(H203*I203,2)</f>
        <v>0</v>
      </c>
      <c r="L203" s="37">
        <f t="shared" ref="L203:L266" si="7">ROUND(K203*(1+J203),2)</f>
        <v>0</v>
      </c>
      <c r="M203" s="38"/>
    </row>
    <row r="204" spans="1:254" ht="24.95" customHeight="1">
      <c r="A204" s="28">
        <v>194</v>
      </c>
      <c r="B204" s="84" t="s">
        <v>176</v>
      </c>
      <c r="C204" s="29" t="s">
        <v>367</v>
      </c>
      <c r="D204" s="39">
        <v>14</v>
      </c>
      <c r="E204" s="42"/>
      <c r="F204" s="38"/>
      <c r="G204" s="41"/>
      <c r="H204" s="38"/>
      <c r="I204" s="34"/>
      <c r="J204" s="35">
        <v>0.08</v>
      </c>
      <c r="K204" s="36">
        <f t="shared" si="6"/>
        <v>0</v>
      </c>
      <c r="L204" s="37">
        <f t="shared" si="7"/>
        <v>0</v>
      </c>
      <c r="M204" s="38"/>
    </row>
    <row r="205" spans="1:254" ht="24.95" customHeight="1">
      <c r="A205" s="28">
        <v>195</v>
      </c>
      <c r="B205" s="83" t="s">
        <v>290</v>
      </c>
      <c r="C205" s="29" t="s">
        <v>367</v>
      </c>
      <c r="D205" s="39">
        <v>2</v>
      </c>
      <c r="E205" s="42"/>
      <c r="F205" s="38"/>
      <c r="G205" s="41"/>
      <c r="H205" s="38"/>
      <c r="I205" s="34"/>
      <c r="J205" s="35">
        <v>0.08</v>
      </c>
      <c r="K205" s="36">
        <f t="shared" si="6"/>
        <v>0</v>
      </c>
      <c r="L205" s="37">
        <f t="shared" si="7"/>
        <v>0</v>
      </c>
      <c r="M205" s="38"/>
    </row>
    <row r="206" spans="1:254" ht="24.95" customHeight="1">
      <c r="A206" s="28">
        <v>196</v>
      </c>
      <c r="B206" s="84" t="s">
        <v>90</v>
      </c>
      <c r="C206" s="29" t="s">
        <v>367</v>
      </c>
      <c r="D206" s="39">
        <v>7</v>
      </c>
      <c r="E206" s="42"/>
      <c r="F206" s="38"/>
      <c r="G206" s="41"/>
      <c r="H206" s="38"/>
      <c r="I206" s="34"/>
      <c r="J206" s="35">
        <v>0.08</v>
      </c>
      <c r="K206" s="36">
        <f t="shared" si="6"/>
        <v>0</v>
      </c>
      <c r="L206" s="37">
        <f t="shared" si="7"/>
        <v>0</v>
      </c>
      <c r="M206" s="38"/>
    </row>
    <row r="207" spans="1:254" ht="24.95" customHeight="1">
      <c r="A207" s="28">
        <v>197</v>
      </c>
      <c r="B207" s="83" t="s">
        <v>310</v>
      </c>
      <c r="C207" s="29" t="s">
        <v>367</v>
      </c>
      <c r="D207" s="39">
        <v>47</v>
      </c>
      <c r="E207" s="42"/>
      <c r="F207" s="38"/>
      <c r="G207" s="41"/>
      <c r="H207" s="38"/>
      <c r="I207" s="34"/>
      <c r="J207" s="35">
        <v>0.08</v>
      </c>
      <c r="K207" s="36">
        <f t="shared" si="6"/>
        <v>0</v>
      </c>
      <c r="L207" s="37">
        <f t="shared" si="7"/>
        <v>0</v>
      </c>
      <c r="M207" s="38"/>
    </row>
    <row r="208" spans="1:254" ht="24.95" customHeight="1">
      <c r="A208" s="28">
        <v>198</v>
      </c>
      <c r="B208" s="83" t="s">
        <v>311</v>
      </c>
      <c r="C208" s="29" t="s">
        <v>367</v>
      </c>
      <c r="D208" s="39">
        <v>47</v>
      </c>
      <c r="E208" s="42"/>
      <c r="F208" s="38"/>
      <c r="G208" s="41"/>
      <c r="H208" s="38"/>
      <c r="I208" s="34"/>
      <c r="J208" s="35">
        <v>0.08</v>
      </c>
      <c r="K208" s="36">
        <f t="shared" si="6"/>
        <v>0</v>
      </c>
      <c r="L208" s="37">
        <f t="shared" si="7"/>
        <v>0</v>
      </c>
      <c r="M208" s="38"/>
    </row>
    <row r="209" spans="1:254" ht="24.95" customHeight="1">
      <c r="A209" s="28">
        <v>199</v>
      </c>
      <c r="B209" s="84" t="s">
        <v>140</v>
      </c>
      <c r="C209" s="29" t="s">
        <v>367</v>
      </c>
      <c r="D209" s="39">
        <v>1</v>
      </c>
      <c r="E209" s="42"/>
      <c r="F209" s="38"/>
      <c r="G209" s="41"/>
      <c r="H209" s="38"/>
      <c r="I209" s="34"/>
      <c r="J209" s="35">
        <v>0.08</v>
      </c>
      <c r="K209" s="36">
        <f t="shared" si="6"/>
        <v>0</v>
      </c>
      <c r="L209" s="37">
        <f t="shared" si="7"/>
        <v>0</v>
      </c>
      <c r="M209" s="38"/>
    </row>
    <row r="210" spans="1:254" ht="24.95" customHeight="1">
      <c r="A210" s="28">
        <v>200</v>
      </c>
      <c r="B210" s="84" t="s">
        <v>121</v>
      </c>
      <c r="C210" s="29" t="s">
        <v>367</v>
      </c>
      <c r="D210" s="39">
        <v>6</v>
      </c>
      <c r="E210" s="42"/>
      <c r="F210" s="38"/>
      <c r="G210" s="41"/>
      <c r="H210" s="38"/>
      <c r="I210" s="34"/>
      <c r="J210" s="35">
        <v>0.08</v>
      </c>
      <c r="K210" s="36">
        <f t="shared" si="6"/>
        <v>0</v>
      </c>
      <c r="L210" s="37">
        <f t="shared" si="7"/>
        <v>0</v>
      </c>
      <c r="M210" s="38"/>
    </row>
    <row r="211" spans="1:254" ht="24.95" customHeight="1">
      <c r="A211" s="28">
        <v>201</v>
      </c>
      <c r="B211" s="84" t="s">
        <v>181</v>
      </c>
      <c r="C211" s="29" t="s">
        <v>367</v>
      </c>
      <c r="D211" s="39">
        <v>43</v>
      </c>
      <c r="E211" s="42"/>
      <c r="F211" s="38"/>
      <c r="G211" s="41"/>
      <c r="H211" s="38"/>
      <c r="I211" s="34"/>
      <c r="J211" s="35">
        <v>0.08</v>
      </c>
      <c r="K211" s="36">
        <f t="shared" si="6"/>
        <v>0</v>
      </c>
      <c r="L211" s="37">
        <f t="shared" si="7"/>
        <v>0</v>
      </c>
      <c r="M211" s="38"/>
    </row>
    <row r="212" spans="1:254" ht="24.95" customHeight="1">
      <c r="A212" s="28">
        <v>202</v>
      </c>
      <c r="B212" s="84" t="s">
        <v>114</v>
      </c>
      <c r="C212" s="29" t="s">
        <v>367</v>
      </c>
      <c r="D212" s="39">
        <v>5</v>
      </c>
      <c r="E212" s="42"/>
      <c r="F212" s="38"/>
      <c r="G212" s="41"/>
      <c r="H212" s="38"/>
      <c r="I212" s="34"/>
      <c r="J212" s="35">
        <v>0.08</v>
      </c>
      <c r="K212" s="36">
        <f t="shared" si="6"/>
        <v>0</v>
      </c>
      <c r="L212" s="37">
        <f t="shared" si="7"/>
        <v>0</v>
      </c>
      <c r="M212" s="38"/>
    </row>
    <row r="213" spans="1:254" ht="24.95" customHeight="1">
      <c r="A213" s="28">
        <v>203</v>
      </c>
      <c r="B213" s="84" t="s">
        <v>178</v>
      </c>
      <c r="C213" s="29" t="s">
        <v>367</v>
      </c>
      <c r="D213" s="39">
        <v>12</v>
      </c>
      <c r="E213" s="42"/>
      <c r="F213" s="38"/>
      <c r="G213" s="41"/>
      <c r="H213" s="38"/>
      <c r="I213" s="34"/>
      <c r="J213" s="35">
        <v>0.08</v>
      </c>
      <c r="K213" s="36">
        <f t="shared" si="6"/>
        <v>0</v>
      </c>
      <c r="L213" s="37">
        <f t="shared" si="7"/>
        <v>0</v>
      </c>
      <c r="M213" s="38"/>
    </row>
    <row r="214" spans="1:254" ht="24.95" customHeight="1">
      <c r="A214" s="28">
        <v>204</v>
      </c>
      <c r="B214" s="84" t="s">
        <v>179</v>
      </c>
      <c r="C214" s="29" t="s">
        <v>367</v>
      </c>
      <c r="D214" s="39">
        <v>10</v>
      </c>
      <c r="E214" s="42"/>
      <c r="F214" s="38"/>
      <c r="G214" s="41"/>
      <c r="H214" s="38"/>
      <c r="I214" s="34"/>
      <c r="J214" s="35">
        <v>0.08</v>
      </c>
      <c r="K214" s="36">
        <f t="shared" si="6"/>
        <v>0</v>
      </c>
      <c r="L214" s="37">
        <f t="shared" si="7"/>
        <v>0</v>
      </c>
      <c r="M214" s="38"/>
    </row>
    <row r="215" spans="1:254" ht="24.95" customHeight="1">
      <c r="A215" s="28">
        <v>205</v>
      </c>
      <c r="B215" s="84" t="s">
        <v>88</v>
      </c>
      <c r="C215" s="29" t="s">
        <v>367</v>
      </c>
      <c r="D215" s="39">
        <v>39</v>
      </c>
      <c r="E215" s="42"/>
      <c r="F215" s="38"/>
      <c r="G215" s="41"/>
      <c r="H215" s="38"/>
      <c r="I215" s="34"/>
      <c r="J215" s="35">
        <v>0.08</v>
      </c>
      <c r="K215" s="36">
        <f t="shared" si="6"/>
        <v>0</v>
      </c>
      <c r="L215" s="37">
        <f t="shared" si="7"/>
        <v>0</v>
      </c>
      <c r="M215" s="38"/>
    </row>
    <row r="216" spans="1:254" ht="24.95" customHeight="1">
      <c r="A216" s="28">
        <v>206</v>
      </c>
      <c r="B216" s="84" t="s">
        <v>93</v>
      </c>
      <c r="C216" s="29" t="s">
        <v>367</v>
      </c>
      <c r="D216" s="39">
        <v>35</v>
      </c>
      <c r="E216" s="42"/>
      <c r="F216" s="38"/>
      <c r="G216" s="41"/>
      <c r="H216" s="38"/>
      <c r="I216" s="34"/>
      <c r="J216" s="35">
        <v>0.08</v>
      </c>
      <c r="K216" s="36">
        <f t="shared" si="6"/>
        <v>0</v>
      </c>
      <c r="L216" s="37">
        <f t="shared" si="7"/>
        <v>0</v>
      </c>
      <c r="M216" s="38"/>
    </row>
    <row r="217" spans="1:254" ht="24.95" customHeight="1">
      <c r="A217" s="28">
        <v>207</v>
      </c>
      <c r="B217" s="83" t="s">
        <v>286</v>
      </c>
      <c r="C217" s="29" t="s">
        <v>367</v>
      </c>
      <c r="D217" s="39">
        <v>30</v>
      </c>
      <c r="E217" s="42"/>
      <c r="F217" s="38"/>
      <c r="G217" s="41"/>
      <c r="H217" s="38"/>
      <c r="I217" s="34"/>
      <c r="J217" s="35">
        <v>0.08</v>
      </c>
      <c r="K217" s="36">
        <f t="shared" si="6"/>
        <v>0</v>
      </c>
      <c r="L217" s="37">
        <f t="shared" si="7"/>
        <v>0</v>
      </c>
      <c r="M217" s="38"/>
    </row>
    <row r="218" spans="1:254" ht="24.95" customHeight="1">
      <c r="A218" s="28">
        <v>208</v>
      </c>
      <c r="B218" s="84" t="s">
        <v>87</v>
      </c>
      <c r="C218" s="29" t="s">
        <v>367</v>
      </c>
      <c r="D218" s="39">
        <v>2</v>
      </c>
      <c r="E218" s="42"/>
      <c r="F218" s="38"/>
      <c r="G218" s="41"/>
      <c r="H218" s="38"/>
      <c r="I218" s="34"/>
      <c r="J218" s="35">
        <v>0.08</v>
      </c>
      <c r="K218" s="36">
        <f t="shared" si="6"/>
        <v>0</v>
      </c>
      <c r="L218" s="37">
        <f t="shared" si="7"/>
        <v>0</v>
      </c>
      <c r="M218" s="38"/>
    </row>
    <row r="219" spans="1:254" ht="24.95" customHeight="1">
      <c r="A219" s="28">
        <v>209</v>
      </c>
      <c r="B219" s="84" t="s">
        <v>180</v>
      </c>
      <c r="C219" s="29" t="s">
        <v>367</v>
      </c>
      <c r="D219" s="39">
        <v>6</v>
      </c>
      <c r="E219" s="42"/>
      <c r="F219" s="38"/>
      <c r="G219" s="41"/>
      <c r="H219" s="38"/>
      <c r="I219" s="34"/>
      <c r="J219" s="35">
        <v>0.08</v>
      </c>
      <c r="K219" s="36">
        <f t="shared" si="6"/>
        <v>0</v>
      </c>
      <c r="L219" s="37">
        <f t="shared" si="7"/>
        <v>0</v>
      </c>
      <c r="M219" s="38"/>
    </row>
    <row r="220" spans="1:254" ht="24.95" customHeight="1">
      <c r="A220" s="28">
        <v>210</v>
      </c>
      <c r="B220" s="84" t="s">
        <v>372</v>
      </c>
      <c r="C220" s="29" t="s">
        <v>367</v>
      </c>
      <c r="D220" s="39">
        <v>108</v>
      </c>
      <c r="E220" s="42"/>
      <c r="F220" s="38"/>
      <c r="G220" s="41"/>
      <c r="H220" s="38"/>
      <c r="I220" s="34"/>
      <c r="J220" s="35">
        <v>0.08</v>
      </c>
      <c r="K220" s="36">
        <f t="shared" si="6"/>
        <v>0</v>
      </c>
      <c r="L220" s="37">
        <f t="shared" si="7"/>
        <v>0</v>
      </c>
      <c r="M220" s="38"/>
      <c r="N220" s="25"/>
      <c r="O220" s="25"/>
      <c r="P220" s="25"/>
      <c r="Q220" s="25"/>
      <c r="R220" s="25"/>
      <c r="S220" s="25"/>
      <c r="T220" s="25"/>
      <c r="U220" s="25"/>
      <c r="V220" s="25"/>
      <c r="W220" s="25"/>
      <c r="X220" s="25"/>
      <c r="Y220" s="25"/>
      <c r="Z220" s="25"/>
      <c r="AA220" s="25"/>
      <c r="AB220" s="25"/>
      <c r="AC220" s="25"/>
      <c r="AD220" s="25"/>
      <c r="AE220" s="25"/>
      <c r="AF220" s="25"/>
      <c r="AG220" s="25"/>
      <c r="AH220" s="25"/>
      <c r="AI220" s="25"/>
      <c r="AJ220" s="25"/>
      <c r="AK220" s="25"/>
      <c r="AL220" s="25"/>
      <c r="AM220" s="25"/>
      <c r="AN220" s="25"/>
      <c r="AO220" s="25"/>
      <c r="AP220" s="25"/>
      <c r="AQ220" s="25"/>
      <c r="AR220" s="25"/>
      <c r="AS220" s="25"/>
      <c r="AT220" s="25"/>
      <c r="AU220" s="25"/>
      <c r="AV220" s="25"/>
      <c r="AW220" s="25"/>
      <c r="AX220" s="25"/>
      <c r="AY220" s="25"/>
      <c r="AZ220" s="25"/>
      <c r="BA220" s="25"/>
      <c r="BB220" s="25"/>
      <c r="BC220" s="25"/>
      <c r="BD220" s="25"/>
      <c r="BE220" s="25"/>
      <c r="BF220" s="25"/>
      <c r="BG220" s="25"/>
      <c r="BH220" s="25"/>
      <c r="BI220" s="25"/>
      <c r="BJ220" s="25"/>
      <c r="BK220" s="25"/>
      <c r="BL220" s="25"/>
      <c r="BM220" s="25"/>
      <c r="BN220" s="25"/>
      <c r="BO220" s="25"/>
      <c r="BP220" s="25"/>
      <c r="BQ220" s="25"/>
      <c r="BR220" s="25"/>
      <c r="BS220" s="25"/>
      <c r="BT220" s="25"/>
      <c r="BU220" s="25"/>
      <c r="BV220" s="25"/>
      <c r="BW220" s="25"/>
      <c r="BX220" s="25"/>
      <c r="BY220" s="25"/>
      <c r="BZ220" s="25"/>
      <c r="CA220" s="25"/>
      <c r="CB220" s="25"/>
      <c r="CC220" s="25"/>
      <c r="CD220" s="25"/>
      <c r="CE220" s="25"/>
      <c r="CF220" s="25"/>
      <c r="CG220" s="25"/>
      <c r="CH220" s="25"/>
      <c r="CI220" s="25"/>
      <c r="CJ220" s="25"/>
      <c r="CK220" s="25"/>
      <c r="CL220" s="25"/>
      <c r="CM220" s="25"/>
      <c r="CN220" s="25"/>
      <c r="CO220" s="25"/>
      <c r="CP220" s="25"/>
      <c r="CQ220" s="25"/>
      <c r="CR220" s="25"/>
      <c r="CS220" s="25"/>
      <c r="CT220" s="25"/>
      <c r="CU220" s="25"/>
      <c r="CV220" s="25"/>
      <c r="CW220" s="25"/>
      <c r="CX220" s="25"/>
      <c r="CY220" s="25"/>
      <c r="CZ220" s="25"/>
      <c r="DA220" s="25"/>
      <c r="DB220" s="25"/>
      <c r="DC220" s="25"/>
      <c r="DD220" s="25"/>
      <c r="DE220" s="25"/>
      <c r="DF220" s="25"/>
      <c r="DG220" s="25"/>
      <c r="DH220" s="25"/>
      <c r="DI220" s="25"/>
      <c r="DJ220" s="25"/>
      <c r="DK220" s="25"/>
      <c r="DL220" s="25"/>
      <c r="DM220" s="25"/>
      <c r="DN220" s="25"/>
      <c r="DO220" s="25"/>
      <c r="DP220" s="25"/>
      <c r="DQ220" s="25"/>
      <c r="DR220" s="25"/>
      <c r="DS220" s="25"/>
      <c r="DT220" s="25"/>
      <c r="DU220" s="25"/>
      <c r="DV220" s="25"/>
      <c r="DW220" s="25"/>
      <c r="DX220" s="25"/>
      <c r="DY220" s="25"/>
      <c r="DZ220" s="25"/>
      <c r="EA220" s="25"/>
      <c r="EB220" s="25"/>
      <c r="EC220" s="25"/>
      <c r="ED220" s="25"/>
      <c r="EE220" s="25"/>
      <c r="EF220" s="25"/>
      <c r="EG220" s="25"/>
      <c r="EH220" s="25"/>
      <c r="EI220" s="25"/>
      <c r="EJ220" s="25"/>
      <c r="EK220" s="25"/>
      <c r="EL220" s="25"/>
      <c r="EM220" s="25"/>
      <c r="EN220" s="25"/>
      <c r="EO220" s="25"/>
      <c r="EP220" s="25"/>
      <c r="EQ220" s="25"/>
      <c r="ER220" s="25"/>
      <c r="ES220" s="25"/>
      <c r="ET220" s="25"/>
      <c r="EU220" s="25"/>
      <c r="EV220" s="25"/>
      <c r="EW220" s="25"/>
      <c r="EX220" s="25"/>
      <c r="EY220" s="25"/>
      <c r="EZ220" s="25"/>
      <c r="FA220" s="25"/>
      <c r="FB220" s="25"/>
      <c r="FC220" s="25"/>
      <c r="FD220" s="25"/>
      <c r="FE220" s="25"/>
      <c r="FF220" s="25"/>
      <c r="FG220" s="25"/>
      <c r="FH220" s="25"/>
      <c r="FI220" s="25"/>
      <c r="FJ220" s="25"/>
      <c r="FK220" s="25"/>
      <c r="FL220" s="25"/>
      <c r="FM220" s="25"/>
      <c r="FN220" s="25"/>
      <c r="FO220" s="25"/>
      <c r="FP220" s="25"/>
      <c r="FQ220" s="25"/>
      <c r="FR220" s="25"/>
      <c r="FS220" s="25"/>
      <c r="FT220" s="25"/>
      <c r="FU220" s="25"/>
      <c r="FV220" s="25"/>
      <c r="FW220" s="25"/>
      <c r="FX220" s="25"/>
      <c r="FY220" s="25"/>
      <c r="FZ220" s="25"/>
      <c r="GA220" s="25"/>
      <c r="GB220" s="25"/>
      <c r="GC220" s="25"/>
      <c r="GD220" s="25"/>
      <c r="GE220" s="25"/>
      <c r="GF220" s="25"/>
      <c r="GG220" s="25"/>
      <c r="GH220" s="25"/>
      <c r="GI220" s="25"/>
      <c r="GJ220" s="25"/>
      <c r="GK220" s="25"/>
      <c r="GL220" s="25"/>
      <c r="GM220" s="25"/>
      <c r="GN220" s="25"/>
      <c r="GO220" s="25"/>
      <c r="GP220" s="25"/>
      <c r="GQ220" s="25"/>
      <c r="GR220" s="25"/>
      <c r="GS220" s="25"/>
      <c r="GT220" s="25"/>
      <c r="GU220" s="25"/>
      <c r="GV220" s="25"/>
      <c r="GW220" s="25"/>
      <c r="GX220" s="25"/>
      <c r="GY220" s="25"/>
      <c r="GZ220" s="25"/>
      <c r="HA220" s="25"/>
      <c r="HB220" s="25"/>
      <c r="HC220" s="25"/>
      <c r="HD220" s="25"/>
      <c r="HE220" s="25"/>
      <c r="HF220" s="25"/>
      <c r="HG220" s="25"/>
      <c r="HH220" s="25"/>
      <c r="HI220" s="25"/>
      <c r="HJ220" s="25"/>
      <c r="HK220" s="25"/>
      <c r="HL220" s="25"/>
      <c r="HM220" s="25"/>
      <c r="HN220" s="25"/>
      <c r="HO220" s="25"/>
      <c r="HP220" s="25"/>
      <c r="HQ220" s="25"/>
      <c r="HR220" s="25"/>
      <c r="HS220" s="25"/>
      <c r="HT220" s="25"/>
      <c r="HU220" s="25"/>
      <c r="HV220" s="25"/>
      <c r="HW220" s="25"/>
      <c r="HX220" s="25"/>
      <c r="HY220" s="25"/>
      <c r="HZ220" s="25"/>
      <c r="IA220" s="25"/>
      <c r="IB220" s="25"/>
      <c r="IC220" s="25"/>
      <c r="ID220" s="25"/>
      <c r="IE220" s="25"/>
      <c r="IF220" s="25"/>
      <c r="IG220" s="25"/>
      <c r="IH220" s="25"/>
      <c r="II220" s="25"/>
      <c r="IJ220" s="25"/>
      <c r="IK220" s="25"/>
      <c r="IL220" s="25"/>
      <c r="IM220" s="25"/>
      <c r="IN220" s="25"/>
      <c r="IO220" s="25"/>
      <c r="IP220" s="25"/>
      <c r="IQ220" s="25"/>
      <c r="IR220" s="25"/>
      <c r="IS220" s="25"/>
      <c r="IT220" s="25"/>
    </row>
    <row r="221" spans="1:254" s="25" customFormat="1" ht="24.95" customHeight="1">
      <c r="A221" s="28">
        <v>211</v>
      </c>
      <c r="B221" s="84" t="s">
        <v>288</v>
      </c>
      <c r="C221" s="29" t="s">
        <v>367</v>
      </c>
      <c r="D221" s="39">
        <v>2</v>
      </c>
      <c r="E221" s="42"/>
      <c r="F221" s="38"/>
      <c r="G221" s="41"/>
      <c r="H221" s="38"/>
      <c r="I221" s="34"/>
      <c r="J221" s="35">
        <v>0.08</v>
      </c>
      <c r="K221" s="36">
        <f t="shared" si="6"/>
        <v>0</v>
      </c>
      <c r="L221" s="37">
        <f t="shared" si="7"/>
        <v>0</v>
      </c>
      <c r="M221" s="38"/>
    </row>
    <row r="222" spans="1:254" s="25" customFormat="1" ht="24.95" customHeight="1">
      <c r="A222" s="28">
        <v>212</v>
      </c>
      <c r="B222" s="84" t="s">
        <v>287</v>
      </c>
      <c r="C222" s="29" t="s">
        <v>367</v>
      </c>
      <c r="D222" s="39">
        <v>40</v>
      </c>
      <c r="E222" s="42"/>
      <c r="F222" s="38"/>
      <c r="G222" s="41"/>
      <c r="H222" s="38"/>
      <c r="I222" s="34"/>
      <c r="J222" s="35">
        <v>0.08</v>
      </c>
      <c r="K222" s="36">
        <f t="shared" si="6"/>
        <v>0</v>
      </c>
      <c r="L222" s="37">
        <f t="shared" si="7"/>
        <v>0</v>
      </c>
      <c r="M222" s="38"/>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c r="AR222" s="12"/>
      <c r="AS222" s="12"/>
      <c r="AT222" s="12"/>
      <c r="AU222" s="12"/>
      <c r="AV222" s="12"/>
      <c r="AW222" s="12"/>
      <c r="AX222" s="12"/>
      <c r="AY222" s="12"/>
      <c r="AZ222" s="12"/>
      <c r="BA222" s="12"/>
      <c r="BB222" s="12"/>
      <c r="BC222" s="12"/>
      <c r="BD222" s="12"/>
      <c r="BE222" s="12"/>
      <c r="BF222" s="12"/>
      <c r="BG222" s="12"/>
      <c r="BH222" s="12"/>
      <c r="BI222" s="12"/>
      <c r="BJ222" s="12"/>
      <c r="BK222" s="12"/>
      <c r="BL222" s="12"/>
      <c r="BM222" s="12"/>
      <c r="BN222" s="12"/>
      <c r="BO222" s="12"/>
      <c r="BP222" s="12"/>
      <c r="BQ222" s="12"/>
      <c r="BR222" s="12"/>
      <c r="BS222" s="12"/>
      <c r="BT222" s="12"/>
      <c r="BU222" s="12"/>
      <c r="BV222" s="12"/>
      <c r="BW222" s="12"/>
      <c r="BX222" s="12"/>
      <c r="BY222" s="12"/>
      <c r="BZ222" s="12"/>
      <c r="CA222" s="12"/>
      <c r="CB222" s="12"/>
      <c r="CC222" s="12"/>
      <c r="CD222" s="12"/>
      <c r="CE222" s="12"/>
      <c r="CF222" s="12"/>
      <c r="CG222" s="12"/>
      <c r="CH222" s="12"/>
      <c r="CI222" s="12"/>
      <c r="CJ222" s="12"/>
      <c r="CK222" s="12"/>
      <c r="CL222" s="12"/>
      <c r="CM222" s="12"/>
      <c r="CN222" s="12"/>
      <c r="CO222" s="12"/>
      <c r="CP222" s="12"/>
      <c r="CQ222" s="12"/>
      <c r="CR222" s="12"/>
      <c r="CS222" s="12"/>
      <c r="CT222" s="12"/>
      <c r="CU222" s="12"/>
      <c r="CV222" s="12"/>
      <c r="CW222" s="12"/>
      <c r="CX222" s="12"/>
      <c r="CY222" s="12"/>
      <c r="CZ222" s="12"/>
      <c r="DA222" s="12"/>
      <c r="DB222" s="12"/>
      <c r="DC222" s="12"/>
      <c r="DD222" s="12"/>
      <c r="DE222" s="12"/>
      <c r="DF222" s="12"/>
      <c r="DG222" s="12"/>
      <c r="DH222" s="12"/>
      <c r="DI222" s="12"/>
      <c r="DJ222" s="12"/>
      <c r="DK222" s="12"/>
      <c r="DL222" s="12"/>
      <c r="DM222" s="12"/>
      <c r="DN222" s="12"/>
      <c r="DO222" s="12"/>
      <c r="DP222" s="12"/>
      <c r="DQ222" s="12"/>
      <c r="DR222" s="12"/>
      <c r="DS222" s="12"/>
      <c r="DT222" s="12"/>
      <c r="DU222" s="12"/>
      <c r="DV222" s="12"/>
      <c r="DW222" s="12"/>
      <c r="DX222" s="12"/>
      <c r="DY222" s="12"/>
      <c r="DZ222" s="12"/>
      <c r="EA222" s="12"/>
      <c r="EB222" s="12"/>
      <c r="EC222" s="12"/>
      <c r="ED222" s="12"/>
      <c r="EE222" s="12"/>
      <c r="EF222" s="12"/>
      <c r="EG222" s="12"/>
      <c r="EH222" s="12"/>
      <c r="EI222" s="12"/>
      <c r="EJ222" s="12"/>
      <c r="EK222" s="12"/>
      <c r="EL222" s="12"/>
      <c r="EM222" s="12"/>
      <c r="EN222" s="12"/>
      <c r="EO222" s="12"/>
      <c r="EP222" s="12"/>
      <c r="EQ222" s="12"/>
      <c r="ER222" s="12"/>
      <c r="ES222" s="12"/>
      <c r="ET222" s="12"/>
      <c r="EU222" s="12"/>
      <c r="EV222" s="12"/>
      <c r="EW222" s="12"/>
      <c r="EX222" s="12"/>
      <c r="EY222" s="12"/>
      <c r="EZ222" s="12"/>
      <c r="FA222" s="12"/>
      <c r="FB222" s="12"/>
      <c r="FC222" s="12"/>
      <c r="FD222" s="12"/>
      <c r="FE222" s="12"/>
      <c r="FF222" s="12"/>
      <c r="FG222" s="12"/>
      <c r="FH222" s="12"/>
      <c r="FI222" s="12"/>
      <c r="FJ222" s="12"/>
      <c r="FK222" s="12"/>
      <c r="FL222" s="12"/>
      <c r="FM222" s="12"/>
      <c r="FN222" s="12"/>
      <c r="FO222" s="12"/>
      <c r="FP222" s="12"/>
      <c r="FQ222" s="12"/>
      <c r="FR222" s="12"/>
      <c r="FS222" s="12"/>
      <c r="FT222" s="12"/>
      <c r="FU222" s="12"/>
      <c r="FV222" s="12"/>
      <c r="FW222" s="12"/>
      <c r="FX222" s="12"/>
      <c r="FY222" s="12"/>
      <c r="FZ222" s="12"/>
      <c r="GA222" s="12"/>
      <c r="GB222" s="12"/>
      <c r="GC222" s="12"/>
      <c r="GD222" s="12"/>
      <c r="GE222" s="12"/>
      <c r="GF222" s="12"/>
      <c r="GG222" s="12"/>
      <c r="GH222" s="12"/>
      <c r="GI222" s="12"/>
      <c r="GJ222" s="12"/>
      <c r="GK222" s="12"/>
      <c r="GL222" s="12"/>
      <c r="GM222" s="12"/>
      <c r="GN222" s="12"/>
      <c r="GO222" s="12"/>
      <c r="GP222" s="12"/>
      <c r="GQ222" s="12"/>
      <c r="GR222" s="12"/>
      <c r="GS222" s="12"/>
      <c r="GT222" s="12"/>
      <c r="GU222" s="12"/>
      <c r="GV222" s="12"/>
      <c r="GW222" s="12"/>
      <c r="GX222" s="12"/>
      <c r="GY222" s="12"/>
      <c r="GZ222" s="12"/>
      <c r="HA222" s="12"/>
      <c r="HB222" s="12"/>
      <c r="HC222" s="12"/>
      <c r="HD222" s="12"/>
      <c r="HE222" s="12"/>
      <c r="HF222" s="12"/>
      <c r="HG222" s="12"/>
      <c r="HH222" s="12"/>
      <c r="HI222" s="12"/>
      <c r="HJ222" s="12"/>
      <c r="HK222" s="12"/>
      <c r="HL222" s="12"/>
      <c r="HM222" s="12"/>
      <c r="HN222" s="12"/>
      <c r="HO222" s="12"/>
      <c r="HP222" s="12"/>
      <c r="HQ222" s="12"/>
      <c r="HR222" s="12"/>
      <c r="HS222" s="12"/>
      <c r="HT222" s="12"/>
      <c r="HU222" s="12"/>
      <c r="HV222" s="12"/>
      <c r="HW222" s="12"/>
      <c r="HX222" s="12"/>
      <c r="HY222" s="12"/>
      <c r="HZ222" s="12"/>
      <c r="IA222" s="12"/>
      <c r="IB222" s="12"/>
      <c r="IC222" s="12"/>
      <c r="ID222" s="12"/>
      <c r="IE222" s="12"/>
      <c r="IF222" s="12"/>
      <c r="IG222" s="12"/>
      <c r="IH222" s="12"/>
      <c r="II222" s="12"/>
      <c r="IJ222" s="12"/>
      <c r="IK222" s="12"/>
      <c r="IL222" s="12"/>
      <c r="IM222" s="12"/>
      <c r="IN222" s="12"/>
      <c r="IO222" s="12"/>
      <c r="IP222" s="12"/>
      <c r="IQ222" s="12"/>
      <c r="IR222" s="12"/>
      <c r="IS222" s="12"/>
      <c r="IT222" s="12"/>
    </row>
    <row r="223" spans="1:254" ht="24.95" customHeight="1">
      <c r="A223" s="28">
        <v>213</v>
      </c>
      <c r="B223" s="84" t="s">
        <v>125</v>
      </c>
      <c r="C223" s="29" t="s">
        <v>367</v>
      </c>
      <c r="D223" s="39">
        <v>3</v>
      </c>
      <c r="E223" s="42"/>
      <c r="F223" s="38"/>
      <c r="G223" s="41"/>
      <c r="H223" s="38"/>
      <c r="I223" s="34"/>
      <c r="J223" s="35">
        <v>0.08</v>
      </c>
      <c r="K223" s="36">
        <f t="shared" si="6"/>
        <v>0</v>
      </c>
      <c r="L223" s="37">
        <f t="shared" si="7"/>
        <v>0</v>
      </c>
      <c r="M223" s="38"/>
    </row>
    <row r="224" spans="1:254" ht="24.95" customHeight="1">
      <c r="A224" s="28">
        <v>214</v>
      </c>
      <c r="B224" s="84" t="s">
        <v>135</v>
      </c>
      <c r="C224" s="29" t="s">
        <v>367</v>
      </c>
      <c r="D224" s="39">
        <v>44</v>
      </c>
      <c r="E224" s="42"/>
      <c r="F224" s="38"/>
      <c r="G224" s="41"/>
      <c r="H224" s="38"/>
      <c r="I224" s="34"/>
      <c r="J224" s="35">
        <v>0.08</v>
      </c>
      <c r="K224" s="36">
        <f t="shared" si="6"/>
        <v>0</v>
      </c>
      <c r="L224" s="37">
        <f t="shared" si="7"/>
        <v>0</v>
      </c>
      <c r="M224" s="38"/>
    </row>
    <row r="225" spans="1:13" ht="24.95" customHeight="1">
      <c r="A225" s="28">
        <v>215</v>
      </c>
      <c r="B225" s="84" t="s">
        <v>134</v>
      </c>
      <c r="C225" s="29" t="s">
        <v>367</v>
      </c>
      <c r="D225" s="39">
        <v>88</v>
      </c>
      <c r="E225" s="42"/>
      <c r="F225" s="38"/>
      <c r="G225" s="41"/>
      <c r="H225" s="38"/>
      <c r="I225" s="34"/>
      <c r="J225" s="35">
        <v>0.08</v>
      </c>
      <c r="K225" s="36">
        <f t="shared" si="6"/>
        <v>0</v>
      </c>
      <c r="L225" s="37">
        <f t="shared" si="7"/>
        <v>0</v>
      </c>
      <c r="M225" s="38"/>
    </row>
    <row r="226" spans="1:13" ht="24.95" customHeight="1">
      <c r="A226" s="28">
        <v>216</v>
      </c>
      <c r="B226" s="84" t="s">
        <v>25</v>
      </c>
      <c r="C226" s="29" t="s">
        <v>367</v>
      </c>
      <c r="D226" s="39">
        <v>162</v>
      </c>
      <c r="E226" s="42"/>
      <c r="F226" s="38"/>
      <c r="G226" s="41"/>
      <c r="H226" s="38"/>
      <c r="I226" s="34"/>
      <c r="J226" s="35">
        <v>0.08</v>
      </c>
      <c r="K226" s="36">
        <f t="shared" si="6"/>
        <v>0</v>
      </c>
      <c r="L226" s="37">
        <f t="shared" si="7"/>
        <v>0</v>
      </c>
      <c r="M226" s="38"/>
    </row>
    <row r="227" spans="1:13" ht="24.95" customHeight="1">
      <c r="A227" s="28">
        <v>217</v>
      </c>
      <c r="B227" s="85" t="s">
        <v>26</v>
      </c>
      <c r="C227" s="29" t="s">
        <v>367</v>
      </c>
      <c r="D227" s="39">
        <v>5</v>
      </c>
      <c r="E227" s="42"/>
      <c r="F227" s="38"/>
      <c r="G227" s="41"/>
      <c r="H227" s="38"/>
      <c r="I227" s="34"/>
      <c r="J227" s="35">
        <v>0.08</v>
      </c>
      <c r="K227" s="36">
        <f t="shared" si="6"/>
        <v>0</v>
      </c>
      <c r="L227" s="37">
        <f t="shared" si="7"/>
        <v>0</v>
      </c>
      <c r="M227" s="38"/>
    </row>
    <row r="228" spans="1:13" ht="24.95" customHeight="1">
      <c r="A228" s="28">
        <v>218</v>
      </c>
      <c r="B228" s="84" t="s">
        <v>291</v>
      </c>
      <c r="C228" s="29" t="s">
        <v>367</v>
      </c>
      <c r="D228" s="39">
        <v>1</v>
      </c>
      <c r="E228" s="42"/>
      <c r="F228" s="38"/>
      <c r="G228" s="41"/>
      <c r="H228" s="38"/>
      <c r="I228" s="34"/>
      <c r="J228" s="35">
        <v>0.08</v>
      </c>
      <c r="K228" s="36">
        <f t="shared" si="6"/>
        <v>0</v>
      </c>
      <c r="L228" s="37">
        <f t="shared" si="7"/>
        <v>0</v>
      </c>
      <c r="M228" s="38"/>
    </row>
    <row r="229" spans="1:13" ht="24.95" customHeight="1">
      <c r="A229" s="28">
        <v>219</v>
      </c>
      <c r="B229" s="84" t="s">
        <v>185</v>
      </c>
      <c r="C229" s="29" t="s">
        <v>367</v>
      </c>
      <c r="D229" s="39">
        <v>4460</v>
      </c>
      <c r="E229" s="42"/>
      <c r="F229" s="38"/>
      <c r="G229" s="41"/>
      <c r="H229" s="38"/>
      <c r="I229" s="34"/>
      <c r="J229" s="35">
        <v>0.08</v>
      </c>
      <c r="K229" s="36">
        <f t="shared" si="6"/>
        <v>0</v>
      </c>
      <c r="L229" s="37">
        <f t="shared" si="7"/>
        <v>0</v>
      </c>
      <c r="M229" s="38"/>
    </row>
    <row r="230" spans="1:13" ht="24.95" customHeight="1">
      <c r="A230" s="28">
        <v>220</v>
      </c>
      <c r="B230" s="84" t="s">
        <v>27</v>
      </c>
      <c r="C230" s="29" t="s">
        <v>367</v>
      </c>
      <c r="D230" s="39">
        <v>1</v>
      </c>
      <c r="E230" s="42"/>
      <c r="F230" s="38"/>
      <c r="G230" s="41"/>
      <c r="H230" s="38"/>
      <c r="I230" s="34"/>
      <c r="J230" s="35">
        <v>0.08</v>
      </c>
      <c r="K230" s="36">
        <f t="shared" si="6"/>
        <v>0</v>
      </c>
      <c r="L230" s="37">
        <f t="shared" si="7"/>
        <v>0</v>
      </c>
      <c r="M230" s="38"/>
    </row>
    <row r="231" spans="1:13" ht="24.95" customHeight="1">
      <c r="A231" s="28">
        <v>221</v>
      </c>
      <c r="B231" s="84" t="s">
        <v>186</v>
      </c>
      <c r="C231" s="29" t="s">
        <v>367</v>
      </c>
      <c r="D231" s="39">
        <v>337</v>
      </c>
      <c r="E231" s="42"/>
      <c r="F231" s="38"/>
      <c r="G231" s="41"/>
      <c r="H231" s="38"/>
      <c r="I231" s="34"/>
      <c r="J231" s="35">
        <v>0.08</v>
      </c>
      <c r="K231" s="36">
        <f t="shared" si="6"/>
        <v>0</v>
      </c>
      <c r="L231" s="37">
        <f t="shared" si="7"/>
        <v>0</v>
      </c>
      <c r="M231" s="38"/>
    </row>
    <row r="232" spans="1:13" ht="24.95" customHeight="1">
      <c r="A232" s="28">
        <v>222</v>
      </c>
      <c r="B232" s="84" t="s">
        <v>28</v>
      </c>
      <c r="C232" s="29" t="s">
        <v>367</v>
      </c>
      <c r="D232" s="39">
        <v>70</v>
      </c>
      <c r="E232" s="42"/>
      <c r="F232" s="38"/>
      <c r="G232" s="41"/>
      <c r="H232" s="38"/>
      <c r="I232" s="34"/>
      <c r="J232" s="35">
        <v>0.08</v>
      </c>
      <c r="K232" s="36">
        <f t="shared" si="6"/>
        <v>0</v>
      </c>
      <c r="L232" s="37">
        <f t="shared" si="7"/>
        <v>0</v>
      </c>
      <c r="M232" s="38"/>
    </row>
    <row r="233" spans="1:13" ht="24.95" customHeight="1">
      <c r="A233" s="28">
        <v>223</v>
      </c>
      <c r="B233" s="84" t="s">
        <v>187</v>
      </c>
      <c r="C233" s="29" t="s">
        <v>367</v>
      </c>
      <c r="D233" s="39">
        <v>8</v>
      </c>
      <c r="E233" s="42"/>
      <c r="F233" s="38"/>
      <c r="G233" s="41"/>
      <c r="H233" s="38"/>
      <c r="I233" s="34"/>
      <c r="J233" s="35">
        <v>0.08</v>
      </c>
      <c r="K233" s="36">
        <f t="shared" si="6"/>
        <v>0</v>
      </c>
      <c r="L233" s="37">
        <f t="shared" si="7"/>
        <v>0</v>
      </c>
      <c r="M233" s="38"/>
    </row>
    <row r="234" spans="1:13" ht="24.95" customHeight="1">
      <c r="A234" s="28">
        <v>224</v>
      </c>
      <c r="B234" s="84" t="s">
        <v>188</v>
      </c>
      <c r="C234" s="29" t="s">
        <v>367</v>
      </c>
      <c r="D234" s="39">
        <v>5</v>
      </c>
      <c r="E234" s="42"/>
      <c r="F234" s="38"/>
      <c r="G234" s="41"/>
      <c r="H234" s="38"/>
      <c r="I234" s="34"/>
      <c r="J234" s="35">
        <v>0.08</v>
      </c>
      <c r="K234" s="36">
        <f t="shared" si="6"/>
        <v>0</v>
      </c>
      <c r="L234" s="37">
        <f t="shared" si="7"/>
        <v>0</v>
      </c>
      <c r="M234" s="38"/>
    </row>
    <row r="235" spans="1:13" ht="24.95" customHeight="1">
      <c r="A235" s="28">
        <v>225</v>
      </c>
      <c r="B235" s="83" t="s">
        <v>334</v>
      </c>
      <c r="C235" s="29" t="s">
        <v>367</v>
      </c>
      <c r="D235" s="39">
        <v>4</v>
      </c>
      <c r="E235" s="42"/>
      <c r="F235" s="38"/>
      <c r="G235" s="41"/>
      <c r="H235" s="38"/>
      <c r="I235" s="34"/>
      <c r="J235" s="35">
        <v>0.08</v>
      </c>
      <c r="K235" s="36">
        <f t="shared" si="6"/>
        <v>0</v>
      </c>
      <c r="L235" s="37">
        <f t="shared" si="7"/>
        <v>0</v>
      </c>
      <c r="M235" s="38"/>
    </row>
    <row r="236" spans="1:13" ht="24.95" customHeight="1">
      <c r="A236" s="28">
        <v>226</v>
      </c>
      <c r="B236" s="84" t="s">
        <v>190</v>
      </c>
      <c r="C236" s="29" t="s">
        <v>367</v>
      </c>
      <c r="D236" s="39">
        <v>19</v>
      </c>
      <c r="E236" s="42"/>
      <c r="F236" s="38"/>
      <c r="G236" s="41"/>
      <c r="H236" s="38"/>
      <c r="I236" s="34"/>
      <c r="J236" s="35">
        <v>0.08</v>
      </c>
      <c r="K236" s="36">
        <f t="shared" si="6"/>
        <v>0</v>
      </c>
      <c r="L236" s="37">
        <f t="shared" si="7"/>
        <v>0</v>
      </c>
      <c r="M236" s="38"/>
    </row>
    <row r="237" spans="1:13" ht="24.95" customHeight="1">
      <c r="A237" s="28">
        <v>227</v>
      </c>
      <c r="B237" s="84" t="s">
        <v>191</v>
      </c>
      <c r="C237" s="29" t="s">
        <v>367</v>
      </c>
      <c r="D237" s="39">
        <v>2</v>
      </c>
      <c r="E237" s="42"/>
      <c r="F237" s="38"/>
      <c r="G237" s="41"/>
      <c r="H237" s="38"/>
      <c r="I237" s="34"/>
      <c r="J237" s="35">
        <v>0.08</v>
      </c>
      <c r="K237" s="36">
        <f t="shared" si="6"/>
        <v>0</v>
      </c>
      <c r="L237" s="37">
        <f t="shared" si="7"/>
        <v>0</v>
      </c>
      <c r="M237" s="38"/>
    </row>
    <row r="238" spans="1:13" ht="24.95" customHeight="1">
      <c r="A238" s="28">
        <v>228</v>
      </c>
      <c r="B238" s="85" t="s">
        <v>29</v>
      </c>
      <c r="C238" s="29" t="s">
        <v>367</v>
      </c>
      <c r="D238" s="39">
        <v>1</v>
      </c>
      <c r="E238" s="42"/>
      <c r="F238" s="38"/>
      <c r="G238" s="41"/>
      <c r="H238" s="38"/>
      <c r="I238" s="34"/>
      <c r="J238" s="35">
        <v>0.08</v>
      </c>
      <c r="K238" s="36">
        <f t="shared" si="6"/>
        <v>0</v>
      </c>
      <c r="L238" s="37">
        <f t="shared" si="7"/>
        <v>0</v>
      </c>
      <c r="M238" s="38"/>
    </row>
    <row r="239" spans="1:13" ht="24.95" customHeight="1">
      <c r="A239" s="28">
        <v>229</v>
      </c>
      <c r="B239" s="84" t="s">
        <v>193</v>
      </c>
      <c r="C239" s="29" t="s">
        <v>367</v>
      </c>
      <c r="D239" s="39">
        <v>5</v>
      </c>
      <c r="E239" s="42"/>
      <c r="F239" s="38"/>
      <c r="G239" s="41"/>
      <c r="H239" s="38"/>
      <c r="I239" s="34"/>
      <c r="J239" s="35">
        <v>0.08</v>
      </c>
      <c r="K239" s="36">
        <f t="shared" si="6"/>
        <v>0</v>
      </c>
      <c r="L239" s="37">
        <f t="shared" si="7"/>
        <v>0</v>
      </c>
      <c r="M239" s="38"/>
    </row>
    <row r="240" spans="1:13" ht="24.95" customHeight="1">
      <c r="A240" s="28">
        <v>230</v>
      </c>
      <c r="B240" s="84" t="s">
        <v>30</v>
      </c>
      <c r="C240" s="29" t="s">
        <v>367</v>
      </c>
      <c r="D240" s="39">
        <v>21</v>
      </c>
      <c r="E240" s="42"/>
      <c r="F240" s="38"/>
      <c r="G240" s="41"/>
      <c r="H240" s="38"/>
      <c r="I240" s="34"/>
      <c r="J240" s="35">
        <v>0.08</v>
      </c>
      <c r="K240" s="36">
        <f t="shared" si="6"/>
        <v>0</v>
      </c>
      <c r="L240" s="37">
        <f t="shared" si="7"/>
        <v>0</v>
      </c>
      <c r="M240" s="38"/>
    </row>
    <row r="241" spans="1:13" ht="24.95" customHeight="1">
      <c r="A241" s="28">
        <v>231</v>
      </c>
      <c r="B241" s="84" t="s">
        <v>31</v>
      </c>
      <c r="C241" s="29" t="s">
        <v>367</v>
      </c>
      <c r="D241" s="39">
        <v>308</v>
      </c>
      <c r="E241" s="42"/>
      <c r="F241" s="38"/>
      <c r="G241" s="41"/>
      <c r="H241" s="38"/>
      <c r="I241" s="34"/>
      <c r="J241" s="35">
        <v>0.08</v>
      </c>
      <c r="K241" s="36">
        <f t="shared" si="6"/>
        <v>0</v>
      </c>
      <c r="L241" s="37">
        <f t="shared" si="7"/>
        <v>0</v>
      </c>
      <c r="M241" s="38"/>
    </row>
    <row r="242" spans="1:13" ht="24.95" customHeight="1">
      <c r="A242" s="28">
        <v>232</v>
      </c>
      <c r="B242" s="84" t="s">
        <v>195</v>
      </c>
      <c r="C242" s="29" t="s">
        <v>367</v>
      </c>
      <c r="D242" s="39">
        <v>668</v>
      </c>
      <c r="E242" s="42"/>
      <c r="F242" s="38"/>
      <c r="G242" s="41"/>
      <c r="H242" s="38"/>
      <c r="I242" s="34"/>
      <c r="J242" s="35">
        <v>0.08</v>
      </c>
      <c r="K242" s="36">
        <f t="shared" si="6"/>
        <v>0</v>
      </c>
      <c r="L242" s="37">
        <f t="shared" si="7"/>
        <v>0</v>
      </c>
      <c r="M242" s="38"/>
    </row>
    <row r="243" spans="1:13" ht="24.95" customHeight="1">
      <c r="A243" s="28">
        <v>233</v>
      </c>
      <c r="B243" s="84" t="s">
        <v>32</v>
      </c>
      <c r="C243" s="29" t="s">
        <v>367</v>
      </c>
      <c r="D243" s="39">
        <v>122</v>
      </c>
      <c r="E243" s="42"/>
      <c r="F243" s="38"/>
      <c r="G243" s="41"/>
      <c r="H243" s="38"/>
      <c r="I243" s="34"/>
      <c r="J243" s="35">
        <v>0.08</v>
      </c>
      <c r="K243" s="36">
        <f t="shared" si="6"/>
        <v>0</v>
      </c>
      <c r="L243" s="37">
        <f t="shared" si="7"/>
        <v>0</v>
      </c>
      <c r="M243" s="38"/>
    </row>
    <row r="244" spans="1:13" ht="24.95" customHeight="1">
      <c r="A244" s="28">
        <v>234</v>
      </c>
      <c r="B244" s="84" t="s">
        <v>295</v>
      </c>
      <c r="C244" s="29" t="s">
        <v>367</v>
      </c>
      <c r="D244" s="39">
        <v>462</v>
      </c>
      <c r="E244" s="42"/>
      <c r="F244" s="38"/>
      <c r="G244" s="41"/>
      <c r="H244" s="38"/>
      <c r="I244" s="34"/>
      <c r="J244" s="35">
        <v>0.08</v>
      </c>
      <c r="K244" s="36">
        <f t="shared" si="6"/>
        <v>0</v>
      </c>
      <c r="L244" s="37">
        <f t="shared" si="7"/>
        <v>0</v>
      </c>
      <c r="M244" s="38"/>
    </row>
    <row r="245" spans="1:13" ht="24.95" customHeight="1">
      <c r="A245" s="28">
        <v>235</v>
      </c>
      <c r="B245" s="84" t="s">
        <v>196</v>
      </c>
      <c r="C245" s="29" t="s">
        <v>367</v>
      </c>
      <c r="D245" s="39">
        <v>4</v>
      </c>
      <c r="E245" s="42"/>
      <c r="F245" s="38"/>
      <c r="G245" s="41"/>
      <c r="H245" s="38"/>
      <c r="I245" s="34"/>
      <c r="J245" s="35">
        <v>0.08</v>
      </c>
      <c r="K245" s="36">
        <f t="shared" si="6"/>
        <v>0</v>
      </c>
      <c r="L245" s="37">
        <f t="shared" si="7"/>
        <v>0</v>
      </c>
      <c r="M245" s="38"/>
    </row>
    <row r="246" spans="1:13" ht="24.95" customHeight="1">
      <c r="A246" s="28">
        <v>236</v>
      </c>
      <c r="B246" s="85" t="s">
        <v>33</v>
      </c>
      <c r="C246" s="29" t="s">
        <v>367</v>
      </c>
      <c r="D246" s="39">
        <v>10</v>
      </c>
      <c r="E246" s="42"/>
      <c r="F246" s="38"/>
      <c r="G246" s="41"/>
      <c r="H246" s="38"/>
      <c r="I246" s="34"/>
      <c r="J246" s="35">
        <v>0.08</v>
      </c>
      <c r="K246" s="36">
        <f t="shared" si="6"/>
        <v>0</v>
      </c>
      <c r="L246" s="37">
        <f t="shared" si="7"/>
        <v>0</v>
      </c>
      <c r="M246" s="38"/>
    </row>
    <row r="247" spans="1:13" ht="24.95" customHeight="1">
      <c r="A247" s="28">
        <v>237</v>
      </c>
      <c r="B247" s="85" t="s">
        <v>34</v>
      </c>
      <c r="C247" s="29" t="s">
        <v>368</v>
      </c>
      <c r="D247" s="39">
        <v>32</v>
      </c>
      <c r="E247" s="42"/>
      <c r="F247" s="38"/>
      <c r="G247" s="41"/>
      <c r="H247" s="38"/>
      <c r="I247" s="34"/>
      <c r="J247" s="35">
        <v>0.08</v>
      </c>
      <c r="K247" s="36">
        <f t="shared" si="6"/>
        <v>0</v>
      </c>
      <c r="L247" s="37">
        <f t="shared" si="7"/>
        <v>0</v>
      </c>
      <c r="M247" s="38"/>
    </row>
    <row r="248" spans="1:13" ht="24.95" customHeight="1">
      <c r="A248" s="28">
        <v>238</v>
      </c>
      <c r="B248" s="85" t="s">
        <v>35</v>
      </c>
      <c r="C248" s="29" t="s">
        <v>368</v>
      </c>
      <c r="D248" s="39">
        <v>6</v>
      </c>
      <c r="E248" s="42"/>
      <c r="F248" s="38"/>
      <c r="G248" s="41"/>
      <c r="H248" s="38"/>
      <c r="I248" s="34"/>
      <c r="J248" s="35">
        <v>0.08</v>
      </c>
      <c r="K248" s="36">
        <f t="shared" si="6"/>
        <v>0</v>
      </c>
      <c r="L248" s="37">
        <f t="shared" si="7"/>
        <v>0</v>
      </c>
      <c r="M248" s="38"/>
    </row>
    <row r="249" spans="1:13" ht="24.95" customHeight="1">
      <c r="A249" s="28">
        <v>239</v>
      </c>
      <c r="B249" s="83" t="s">
        <v>373</v>
      </c>
      <c r="C249" s="29" t="s">
        <v>368</v>
      </c>
      <c r="D249" s="39">
        <v>13</v>
      </c>
      <c r="E249" s="42"/>
      <c r="F249" s="38"/>
      <c r="G249" s="41"/>
      <c r="H249" s="38"/>
      <c r="I249" s="34"/>
      <c r="J249" s="35">
        <v>0.08</v>
      </c>
      <c r="K249" s="36">
        <f t="shared" si="6"/>
        <v>0</v>
      </c>
      <c r="L249" s="37">
        <f t="shared" si="7"/>
        <v>0</v>
      </c>
      <c r="M249" s="38"/>
    </row>
    <row r="250" spans="1:13" ht="24.95" customHeight="1">
      <c r="A250" s="28">
        <v>240</v>
      </c>
      <c r="B250" s="84" t="s">
        <v>198</v>
      </c>
      <c r="C250" s="29" t="s">
        <v>368</v>
      </c>
      <c r="D250" s="39">
        <v>21</v>
      </c>
      <c r="E250" s="42"/>
      <c r="F250" s="38"/>
      <c r="G250" s="41"/>
      <c r="H250" s="38"/>
      <c r="I250" s="34"/>
      <c r="J250" s="35">
        <v>0.08</v>
      </c>
      <c r="K250" s="36">
        <f t="shared" si="6"/>
        <v>0</v>
      </c>
      <c r="L250" s="37">
        <f t="shared" si="7"/>
        <v>0</v>
      </c>
      <c r="M250" s="38"/>
    </row>
    <row r="251" spans="1:13" ht="24.95" customHeight="1">
      <c r="A251" s="28">
        <v>241</v>
      </c>
      <c r="B251" s="84" t="s">
        <v>36</v>
      </c>
      <c r="C251" s="29" t="s">
        <v>368</v>
      </c>
      <c r="D251" s="39">
        <v>1</v>
      </c>
      <c r="E251" s="42"/>
      <c r="F251" s="38"/>
      <c r="G251" s="41"/>
      <c r="H251" s="38"/>
      <c r="I251" s="34"/>
      <c r="J251" s="35">
        <v>0.08</v>
      </c>
      <c r="K251" s="36">
        <f t="shared" si="6"/>
        <v>0</v>
      </c>
      <c r="L251" s="37">
        <f t="shared" si="7"/>
        <v>0</v>
      </c>
      <c r="M251" s="38"/>
    </row>
    <row r="252" spans="1:13" ht="24.95" customHeight="1">
      <c r="A252" s="28">
        <v>242</v>
      </c>
      <c r="B252" s="85" t="s">
        <v>37</v>
      </c>
      <c r="C252" s="29" t="s">
        <v>368</v>
      </c>
      <c r="D252" s="39">
        <v>8</v>
      </c>
      <c r="E252" s="42"/>
      <c r="F252" s="38"/>
      <c r="G252" s="41"/>
      <c r="H252" s="38"/>
      <c r="I252" s="34"/>
      <c r="J252" s="35">
        <v>0.08</v>
      </c>
      <c r="K252" s="36">
        <f t="shared" si="6"/>
        <v>0</v>
      </c>
      <c r="L252" s="37">
        <f t="shared" si="7"/>
        <v>0</v>
      </c>
      <c r="M252" s="38"/>
    </row>
    <row r="253" spans="1:13" ht="24.95" customHeight="1">
      <c r="A253" s="28">
        <v>243</v>
      </c>
      <c r="B253" s="85" t="s">
        <v>38</v>
      </c>
      <c r="C253" s="29" t="s">
        <v>368</v>
      </c>
      <c r="D253" s="39">
        <v>193</v>
      </c>
      <c r="E253" s="42"/>
      <c r="F253" s="38"/>
      <c r="G253" s="41"/>
      <c r="H253" s="38"/>
      <c r="I253" s="34"/>
      <c r="J253" s="35">
        <v>0.08</v>
      </c>
      <c r="K253" s="36">
        <f t="shared" si="6"/>
        <v>0</v>
      </c>
      <c r="L253" s="37">
        <f t="shared" si="7"/>
        <v>0</v>
      </c>
      <c r="M253" s="38"/>
    </row>
    <row r="254" spans="1:13" ht="24.95" customHeight="1">
      <c r="A254" s="28">
        <v>244</v>
      </c>
      <c r="B254" s="85" t="s">
        <v>375</v>
      </c>
      <c r="C254" s="29" t="s">
        <v>368</v>
      </c>
      <c r="D254" s="39">
        <v>3</v>
      </c>
      <c r="E254" s="42"/>
      <c r="F254" s="38"/>
      <c r="G254" s="41"/>
      <c r="H254" s="38"/>
      <c r="I254" s="34"/>
      <c r="J254" s="35">
        <v>0.08</v>
      </c>
      <c r="K254" s="36">
        <f t="shared" si="6"/>
        <v>0</v>
      </c>
      <c r="L254" s="37">
        <f t="shared" si="7"/>
        <v>0</v>
      </c>
      <c r="M254" s="38"/>
    </row>
    <row r="255" spans="1:13" ht="24.95" customHeight="1">
      <c r="A255" s="28">
        <v>245</v>
      </c>
      <c r="B255" s="85" t="s">
        <v>39</v>
      </c>
      <c r="C255" s="29" t="s">
        <v>368</v>
      </c>
      <c r="D255" s="39">
        <v>18</v>
      </c>
      <c r="E255" s="42"/>
      <c r="F255" s="38"/>
      <c r="G255" s="41"/>
      <c r="H255" s="38"/>
      <c r="I255" s="34"/>
      <c r="J255" s="35">
        <v>0.08</v>
      </c>
      <c r="K255" s="36">
        <f t="shared" si="6"/>
        <v>0</v>
      </c>
      <c r="L255" s="37">
        <f t="shared" si="7"/>
        <v>0</v>
      </c>
      <c r="M255" s="38"/>
    </row>
    <row r="256" spans="1:13" ht="24.95" customHeight="1">
      <c r="A256" s="28">
        <v>246</v>
      </c>
      <c r="B256" s="85" t="s">
        <v>40</v>
      </c>
      <c r="C256" s="29" t="s">
        <v>368</v>
      </c>
      <c r="D256" s="39">
        <v>6</v>
      </c>
      <c r="E256" s="42"/>
      <c r="F256" s="38"/>
      <c r="G256" s="41"/>
      <c r="H256" s="38"/>
      <c r="I256" s="34"/>
      <c r="J256" s="35">
        <v>0.08</v>
      </c>
      <c r="K256" s="36">
        <f t="shared" si="6"/>
        <v>0</v>
      </c>
      <c r="L256" s="37">
        <f t="shared" si="7"/>
        <v>0</v>
      </c>
      <c r="M256" s="38"/>
    </row>
    <row r="257" spans="1:13" ht="24.95" customHeight="1">
      <c r="A257" s="28">
        <v>247</v>
      </c>
      <c r="B257" s="85" t="s">
        <v>376</v>
      </c>
      <c r="C257" s="29" t="s">
        <v>368</v>
      </c>
      <c r="D257" s="39">
        <v>10</v>
      </c>
      <c r="E257" s="42"/>
      <c r="F257" s="38"/>
      <c r="G257" s="41"/>
      <c r="H257" s="38"/>
      <c r="I257" s="34"/>
      <c r="J257" s="35">
        <v>0.08</v>
      </c>
      <c r="K257" s="36">
        <f t="shared" si="6"/>
        <v>0</v>
      </c>
      <c r="L257" s="37">
        <f t="shared" si="7"/>
        <v>0</v>
      </c>
      <c r="M257" s="38"/>
    </row>
    <row r="258" spans="1:13" ht="24.95" customHeight="1">
      <c r="A258" s="28">
        <v>248</v>
      </c>
      <c r="B258" s="85" t="s">
        <v>41</v>
      </c>
      <c r="C258" s="29" t="s">
        <v>368</v>
      </c>
      <c r="D258" s="39">
        <v>167</v>
      </c>
      <c r="E258" s="42"/>
      <c r="F258" s="38"/>
      <c r="G258" s="41"/>
      <c r="H258" s="38"/>
      <c r="I258" s="34"/>
      <c r="J258" s="35">
        <v>0.08</v>
      </c>
      <c r="K258" s="36">
        <f t="shared" si="6"/>
        <v>0</v>
      </c>
      <c r="L258" s="37">
        <f t="shared" si="7"/>
        <v>0</v>
      </c>
      <c r="M258" s="38"/>
    </row>
    <row r="259" spans="1:13" ht="24.95" customHeight="1">
      <c r="A259" s="28">
        <v>249</v>
      </c>
      <c r="B259" s="85" t="s">
        <v>42</v>
      </c>
      <c r="C259" s="29" t="s">
        <v>368</v>
      </c>
      <c r="D259" s="39">
        <v>85</v>
      </c>
      <c r="E259" s="42"/>
      <c r="F259" s="38"/>
      <c r="G259" s="41"/>
      <c r="H259" s="38"/>
      <c r="I259" s="34"/>
      <c r="J259" s="35">
        <v>0.08</v>
      </c>
      <c r="K259" s="36">
        <f t="shared" si="6"/>
        <v>0</v>
      </c>
      <c r="L259" s="37">
        <f t="shared" si="7"/>
        <v>0</v>
      </c>
      <c r="M259" s="38"/>
    </row>
    <row r="260" spans="1:13" ht="24.95" customHeight="1">
      <c r="A260" s="28">
        <v>250</v>
      </c>
      <c r="B260" s="85" t="s">
        <v>43</v>
      </c>
      <c r="C260" s="29" t="s">
        <v>368</v>
      </c>
      <c r="D260" s="39">
        <v>59</v>
      </c>
      <c r="E260" s="42"/>
      <c r="F260" s="38"/>
      <c r="G260" s="41"/>
      <c r="H260" s="38"/>
      <c r="I260" s="34"/>
      <c r="J260" s="35">
        <v>0.08</v>
      </c>
      <c r="K260" s="36">
        <f t="shared" si="6"/>
        <v>0</v>
      </c>
      <c r="L260" s="37">
        <f t="shared" si="7"/>
        <v>0</v>
      </c>
      <c r="M260" s="38"/>
    </row>
    <row r="261" spans="1:13" ht="24.95" customHeight="1">
      <c r="A261" s="28">
        <v>251</v>
      </c>
      <c r="B261" s="85" t="s">
        <v>44</v>
      </c>
      <c r="C261" s="29" t="s">
        <v>368</v>
      </c>
      <c r="D261" s="39">
        <v>76</v>
      </c>
      <c r="E261" s="42"/>
      <c r="F261" s="38"/>
      <c r="G261" s="41"/>
      <c r="H261" s="38"/>
      <c r="I261" s="34"/>
      <c r="J261" s="35">
        <v>0.08</v>
      </c>
      <c r="K261" s="36">
        <f t="shared" si="6"/>
        <v>0</v>
      </c>
      <c r="L261" s="37">
        <f t="shared" si="7"/>
        <v>0</v>
      </c>
      <c r="M261" s="38"/>
    </row>
    <row r="262" spans="1:13" ht="24.95" customHeight="1">
      <c r="A262" s="28">
        <v>252</v>
      </c>
      <c r="B262" s="85" t="s">
        <v>45</v>
      </c>
      <c r="C262" s="29" t="s">
        <v>368</v>
      </c>
      <c r="D262" s="39">
        <v>39</v>
      </c>
      <c r="E262" s="42"/>
      <c r="F262" s="38"/>
      <c r="G262" s="41"/>
      <c r="H262" s="38"/>
      <c r="I262" s="34"/>
      <c r="J262" s="35">
        <v>0.08</v>
      </c>
      <c r="K262" s="36">
        <f t="shared" si="6"/>
        <v>0</v>
      </c>
      <c r="L262" s="37">
        <f t="shared" si="7"/>
        <v>0</v>
      </c>
      <c r="M262" s="38"/>
    </row>
    <row r="263" spans="1:13" ht="24.95" customHeight="1">
      <c r="A263" s="28">
        <v>253</v>
      </c>
      <c r="B263" s="89" t="s">
        <v>379</v>
      </c>
      <c r="C263" s="29" t="s">
        <v>368</v>
      </c>
      <c r="D263" s="39">
        <v>16</v>
      </c>
      <c r="E263" s="40"/>
      <c r="F263" s="38"/>
      <c r="G263" s="41"/>
      <c r="H263" s="38"/>
      <c r="I263" s="34"/>
      <c r="J263" s="35">
        <v>0.08</v>
      </c>
      <c r="K263" s="36">
        <f t="shared" si="6"/>
        <v>0</v>
      </c>
      <c r="L263" s="37">
        <f t="shared" si="7"/>
        <v>0</v>
      </c>
      <c r="M263" s="38"/>
    </row>
    <row r="264" spans="1:13" ht="24.95" customHeight="1">
      <c r="A264" s="28">
        <v>254</v>
      </c>
      <c r="B264" s="85" t="s">
        <v>46</v>
      </c>
      <c r="C264" s="29" t="s">
        <v>368</v>
      </c>
      <c r="D264" s="39">
        <v>14</v>
      </c>
      <c r="E264" s="42"/>
      <c r="F264" s="38"/>
      <c r="G264" s="41"/>
      <c r="H264" s="38"/>
      <c r="I264" s="34"/>
      <c r="J264" s="35">
        <v>0.08</v>
      </c>
      <c r="K264" s="36">
        <f t="shared" si="6"/>
        <v>0</v>
      </c>
      <c r="L264" s="37">
        <f t="shared" si="7"/>
        <v>0</v>
      </c>
      <c r="M264" s="38"/>
    </row>
    <row r="265" spans="1:13" ht="24.95" customHeight="1">
      <c r="A265" s="28">
        <v>255</v>
      </c>
      <c r="B265" s="84" t="s">
        <v>162</v>
      </c>
      <c r="C265" s="29" t="s">
        <v>367</v>
      </c>
      <c r="D265" s="39">
        <v>22</v>
      </c>
      <c r="E265" s="42"/>
      <c r="F265" s="38"/>
      <c r="G265" s="41"/>
      <c r="H265" s="38"/>
      <c r="I265" s="34"/>
      <c r="J265" s="35">
        <v>0.08</v>
      </c>
      <c r="K265" s="36">
        <f t="shared" si="6"/>
        <v>0</v>
      </c>
      <c r="L265" s="37">
        <f t="shared" si="7"/>
        <v>0</v>
      </c>
      <c r="M265" s="38"/>
    </row>
    <row r="266" spans="1:13" ht="24.95" customHeight="1">
      <c r="A266" s="28">
        <v>256</v>
      </c>
      <c r="B266" s="84" t="s">
        <v>200</v>
      </c>
      <c r="C266" s="29" t="s">
        <v>367</v>
      </c>
      <c r="D266" s="39">
        <v>788</v>
      </c>
      <c r="E266" s="42"/>
      <c r="F266" s="38"/>
      <c r="G266" s="41"/>
      <c r="H266" s="38"/>
      <c r="I266" s="34"/>
      <c r="J266" s="35">
        <v>0.08</v>
      </c>
      <c r="K266" s="36">
        <f t="shared" si="6"/>
        <v>0</v>
      </c>
      <c r="L266" s="37">
        <f t="shared" si="7"/>
        <v>0</v>
      </c>
      <c r="M266" s="38"/>
    </row>
    <row r="267" spans="1:13" ht="24.95" customHeight="1">
      <c r="A267" s="28">
        <v>257</v>
      </c>
      <c r="B267" s="84" t="s">
        <v>202</v>
      </c>
      <c r="C267" s="29" t="s">
        <v>367</v>
      </c>
      <c r="D267" s="39">
        <v>59</v>
      </c>
      <c r="E267" s="42"/>
      <c r="F267" s="38"/>
      <c r="G267" s="41"/>
      <c r="H267" s="38"/>
      <c r="I267" s="34"/>
      <c r="J267" s="35">
        <v>0.08</v>
      </c>
      <c r="K267" s="36">
        <f t="shared" ref="K267:K330" si="8">ROUND(H267*I267,2)</f>
        <v>0</v>
      </c>
      <c r="L267" s="37">
        <f t="shared" ref="L267:L330" si="9">ROUND(K267*(1+J267),2)</f>
        <v>0</v>
      </c>
      <c r="M267" s="38"/>
    </row>
    <row r="268" spans="1:13" ht="24.95" customHeight="1">
      <c r="A268" s="28">
        <v>258</v>
      </c>
      <c r="B268" s="84" t="s">
        <v>201</v>
      </c>
      <c r="C268" s="29" t="s">
        <v>367</v>
      </c>
      <c r="D268" s="39">
        <v>21</v>
      </c>
      <c r="E268" s="42"/>
      <c r="F268" s="38"/>
      <c r="G268" s="41"/>
      <c r="H268" s="38"/>
      <c r="I268" s="34"/>
      <c r="J268" s="35">
        <v>0.08</v>
      </c>
      <c r="K268" s="36">
        <f t="shared" si="8"/>
        <v>0</v>
      </c>
      <c r="L268" s="37">
        <f t="shared" si="9"/>
        <v>0</v>
      </c>
      <c r="M268" s="38"/>
    </row>
    <row r="269" spans="1:13" ht="24.95" customHeight="1">
      <c r="A269" s="28">
        <v>259</v>
      </c>
      <c r="B269" s="84" t="s">
        <v>47</v>
      </c>
      <c r="C269" s="29" t="s">
        <v>367</v>
      </c>
      <c r="D269" s="39">
        <v>74</v>
      </c>
      <c r="E269" s="42"/>
      <c r="F269" s="38"/>
      <c r="G269" s="41"/>
      <c r="H269" s="38"/>
      <c r="I269" s="34"/>
      <c r="J269" s="35">
        <v>0.08</v>
      </c>
      <c r="K269" s="36">
        <f t="shared" si="8"/>
        <v>0</v>
      </c>
      <c r="L269" s="37">
        <f t="shared" si="9"/>
        <v>0</v>
      </c>
      <c r="M269" s="38"/>
    </row>
    <row r="270" spans="1:13" ht="24.95" customHeight="1">
      <c r="A270" s="28">
        <v>260</v>
      </c>
      <c r="B270" s="85" t="s">
        <v>48</v>
      </c>
      <c r="C270" s="29" t="s">
        <v>367</v>
      </c>
      <c r="D270" s="39">
        <v>38</v>
      </c>
      <c r="E270" s="42"/>
      <c r="F270" s="38"/>
      <c r="G270" s="41"/>
      <c r="H270" s="38"/>
      <c r="I270" s="34"/>
      <c r="J270" s="35">
        <v>0.08</v>
      </c>
      <c r="K270" s="36">
        <f t="shared" si="8"/>
        <v>0</v>
      </c>
      <c r="L270" s="37">
        <f t="shared" si="9"/>
        <v>0</v>
      </c>
      <c r="M270" s="38"/>
    </row>
    <row r="271" spans="1:13" ht="24.95" customHeight="1">
      <c r="A271" s="28">
        <v>261</v>
      </c>
      <c r="B271" s="84" t="s">
        <v>249</v>
      </c>
      <c r="C271" s="29" t="s">
        <v>367</v>
      </c>
      <c r="D271" s="39">
        <v>9</v>
      </c>
      <c r="E271" s="42"/>
      <c r="F271" s="38"/>
      <c r="G271" s="41"/>
      <c r="H271" s="38"/>
      <c r="I271" s="34"/>
      <c r="J271" s="35">
        <v>0.08</v>
      </c>
      <c r="K271" s="36">
        <f t="shared" si="8"/>
        <v>0</v>
      </c>
      <c r="L271" s="37">
        <f t="shared" si="9"/>
        <v>0</v>
      </c>
      <c r="M271" s="38"/>
    </row>
    <row r="272" spans="1:13" ht="24.95" customHeight="1">
      <c r="A272" s="28">
        <v>262</v>
      </c>
      <c r="B272" s="84" t="s">
        <v>203</v>
      </c>
      <c r="C272" s="29" t="s">
        <v>367</v>
      </c>
      <c r="D272" s="39">
        <v>4</v>
      </c>
      <c r="E272" s="42"/>
      <c r="F272" s="38"/>
      <c r="G272" s="41"/>
      <c r="H272" s="38"/>
      <c r="I272" s="34"/>
      <c r="J272" s="35">
        <v>0.08</v>
      </c>
      <c r="K272" s="36">
        <f t="shared" si="8"/>
        <v>0</v>
      </c>
      <c r="L272" s="37">
        <f t="shared" si="9"/>
        <v>0</v>
      </c>
      <c r="M272" s="38"/>
    </row>
    <row r="273" spans="1:13" ht="24.95" customHeight="1">
      <c r="A273" s="28">
        <v>263</v>
      </c>
      <c r="B273" s="84" t="s">
        <v>204</v>
      </c>
      <c r="C273" s="29" t="s">
        <v>367</v>
      </c>
      <c r="D273" s="39">
        <v>18</v>
      </c>
      <c r="E273" s="42"/>
      <c r="F273" s="38"/>
      <c r="G273" s="41"/>
      <c r="H273" s="38"/>
      <c r="I273" s="34"/>
      <c r="J273" s="35">
        <v>0.08</v>
      </c>
      <c r="K273" s="36">
        <f t="shared" si="8"/>
        <v>0</v>
      </c>
      <c r="L273" s="37">
        <f t="shared" si="9"/>
        <v>0</v>
      </c>
      <c r="M273" s="38"/>
    </row>
    <row r="274" spans="1:13" ht="24.95" customHeight="1">
      <c r="A274" s="28">
        <v>264</v>
      </c>
      <c r="B274" s="85" t="s">
        <v>49</v>
      </c>
      <c r="C274" s="29" t="s">
        <v>367</v>
      </c>
      <c r="D274" s="39">
        <v>2</v>
      </c>
      <c r="E274" s="42"/>
      <c r="F274" s="38"/>
      <c r="G274" s="41"/>
      <c r="H274" s="38"/>
      <c r="I274" s="34"/>
      <c r="J274" s="35">
        <v>0.08</v>
      </c>
      <c r="K274" s="36">
        <f t="shared" si="8"/>
        <v>0</v>
      </c>
      <c r="L274" s="37">
        <f t="shared" si="9"/>
        <v>0</v>
      </c>
      <c r="M274" s="38"/>
    </row>
    <row r="275" spans="1:13" ht="24.95" customHeight="1">
      <c r="A275" s="28">
        <v>265</v>
      </c>
      <c r="B275" s="84" t="s">
        <v>205</v>
      </c>
      <c r="C275" s="29" t="s">
        <v>367</v>
      </c>
      <c r="D275" s="39">
        <v>28</v>
      </c>
      <c r="E275" s="42"/>
      <c r="F275" s="38"/>
      <c r="G275" s="41"/>
      <c r="H275" s="38"/>
      <c r="I275" s="34"/>
      <c r="J275" s="35">
        <v>0.08</v>
      </c>
      <c r="K275" s="36">
        <f t="shared" si="8"/>
        <v>0</v>
      </c>
      <c r="L275" s="37">
        <f t="shared" si="9"/>
        <v>0</v>
      </c>
      <c r="M275" s="38"/>
    </row>
    <row r="276" spans="1:13" ht="24.95" customHeight="1">
      <c r="A276" s="28">
        <v>266</v>
      </c>
      <c r="B276" s="84" t="s">
        <v>300</v>
      </c>
      <c r="C276" s="29" t="s">
        <v>367</v>
      </c>
      <c r="D276" s="39">
        <v>197</v>
      </c>
      <c r="E276" s="42"/>
      <c r="F276" s="38"/>
      <c r="G276" s="41"/>
      <c r="H276" s="38"/>
      <c r="I276" s="34"/>
      <c r="J276" s="35">
        <v>0.08</v>
      </c>
      <c r="K276" s="36">
        <f t="shared" si="8"/>
        <v>0</v>
      </c>
      <c r="L276" s="37">
        <f t="shared" si="9"/>
        <v>0</v>
      </c>
      <c r="M276" s="38"/>
    </row>
    <row r="277" spans="1:13" ht="24.95" customHeight="1">
      <c r="A277" s="28">
        <v>267</v>
      </c>
      <c r="B277" s="84" t="s">
        <v>206</v>
      </c>
      <c r="C277" s="29" t="s">
        <v>367</v>
      </c>
      <c r="D277" s="39">
        <v>36</v>
      </c>
      <c r="E277" s="42"/>
      <c r="F277" s="38"/>
      <c r="G277" s="41"/>
      <c r="H277" s="38"/>
      <c r="I277" s="34"/>
      <c r="J277" s="35">
        <v>0.08</v>
      </c>
      <c r="K277" s="36">
        <f t="shared" si="8"/>
        <v>0</v>
      </c>
      <c r="L277" s="37">
        <f t="shared" si="9"/>
        <v>0</v>
      </c>
      <c r="M277" s="38"/>
    </row>
    <row r="278" spans="1:13" ht="24.95" customHeight="1">
      <c r="A278" s="28">
        <v>268</v>
      </c>
      <c r="B278" s="84" t="s">
        <v>211</v>
      </c>
      <c r="C278" s="29" t="s">
        <v>367</v>
      </c>
      <c r="D278" s="39">
        <v>27</v>
      </c>
      <c r="E278" s="42"/>
      <c r="F278" s="38"/>
      <c r="G278" s="41"/>
      <c r="H278" s="38"/>
      <c r="I278" s="34"/>
      <c r="J278" s="35">
        <v>0.08</v>
      </c>
      <c r="K278" s="36">
        <f t="shared" si="8"/>
        <v>0</v>
      </c>
      <c r="L278" s="37">
        <f t="shared" si="9"/>
        <v>0</v>
      </c>
      <c r="M278" s="38"/>
    </row>
    <row r="279" spans="1:13" ht="24.95" customHeight="1">
      <c r="A279" s="28">
        <v>269</v>
      </c>
      <c r="B279" s="84" t="s">
        <v>301</v>
      </c>
      <c r="C279" s="29" t="s">
        <v>367</v>
      </c>
      <c r="D279" s="39">
        <v>358</v>
      </c>
      <c r="E279" s="42"/>
      <c r="F279" s="38"/>
      <c r="G279" s="41"/>
      <c r="H279" s="38"/>
      <c r="I279" s="34"/>
      <c r="J279" s="35">
        <v>0.08</v>
      </c>
      <c r="K279" s="36">
        <f t="shared" si="8"/>
        <v>0</v>
      </c>
      <c r="L279" s="37">
        <f t="shared" si="9"/>
        <v>0</v>
      </c>
      <c r="M279" s="38"/>
    </row>
    <row r="280" spans="1:13" ht="24.95" customHeight="1">
      <c r="A280" s="28">
        <v>270</v>
      </c>
      <c r="B280" s="84" t="s">
        <v>208</v>
      </c>
      <c r="C280" s="29" t="s">
        <v>367</v>
      </c>
      <c r="D280" s="39">
        <v>3</v>
      </c>
      <c r="E280" s="42"/>
      <c r="F280" s="38"/>
      <c r="G280" s="41"/>
      <c r="H280" s="38"/>
      <c r="I280" s="34"/>
      <c r="J280" s="35">
        <v>0.08</v>
      </c>
      <c r="K280" s="36">
        <f t="shared" si="8"/>
        <v>0</v>
      </c>
      <c r="L280" s="37">
        <f t="shared" si="9"/>
        <v>0</v>
      </c>
      <c r="M280" s="38"/>
    </row>
    <row r="281" spans="1:13" ht="24.95" customHeight="1">
      <c r="A281" s="28">
        <v>271</v>
      </c>
      <c r="B281" s="83" t="s">
        <v>212</v>
      </c>
      <c r="C281" s="29" t="s">
        <v>367</v>
      </c>
      <c r="D281" s="39">
        <v>45</v>
      </c>
      <c r="E281" s="42"/>
      <c r="F281" s="38"/>
      <c r="G281" s="41"/>
      <c r="H281" s="38"/>
      <c r="I281" s="34"/>
      <c r="J281" s="35">
        <v>0.08</v>
      </c>
      <c r="K281" s="36">
        <f t="shared" si="8"/>
        <v>0</v>
      </c>
      <c r="L281" s="37">
        <f t="shared" si="9"/>
        <v>0</v>
      </c>
      <c r="M281" s="38"/>
    </row>
    <row r="282" spans="1:13" ht="24.95" customHeight="1">
      <c r="A282" s="28">
        <v>272</v>
      </c>
      <c r="B282" s="84" t="s">
        <v>305</v>
      </c>
      <c r="C282" s="29" t="s">
        <v>367</v>
      </c>
      <c r="D282" s="39">
        <v>81</v>
      </c>
      <c r="E282" s="42"/>
      <c r="F282" s="38"/>
      <c r="G282" s="41"/>
      <c r="H282" s="38"/>
      <c r="I282" s="34"/>
      <c r="J282" s="35">
        <v>0.08</v>
      </c>
      <c r="K282" s="36">
        <f t="shared" si="8"/>
        <v>0</v>
      </c>
      <c r="L282" s="37">
        <f t="shared" si="9"/>
        <v>0</v>
      </c>
      <c r="M282" s="38"/>
    </row>
    <row r="283" spans="1:13" ht="24.95" customHeight="1">
      <c r="A283" s="28">
        <v>273</v>
      </c>
      <c r="B283" s="83" t="s">
        <v>332</v>
      </c>
      <c r="C283" s="29" t="s">
        <v>367</v>
      </c>
      <c r="D283" s="39">
        <v>20</v>
      </c>
      <c r="E283" s="42"/>
      <c r="F283" s="38"/>
      <c r="G283" s="41"/>
      <c r="H283" s="38"/>
      <c r="I283" s="34"/>
      <c r="J283" s="35">
        <v>0.08</v>
      </c>
      <c r="K283" s="36">
        <f t="shared" si="8"/>
        <v>0</v>
      </c>
      <c r="L283" s="37">
        <f t="shared" si="9"/>
        <v>0</v>
      </c>
      <c r="M283" s="38"/>
    </row>
    <row r="284" spans="1:13" ht="24.95" customHeight="1">
      <c r="A284" s="28">
        <v>274</v>
      </c>
      <c r="B284" s="83" t="s">
        <v>332</v>
      </c>
      <c r="C284" s="29" t="s">
        <v>367</v>
      </c>
      <c r="D284" s="39">
        <v>27</v>
      </c>
      <c r="E284" s="42"/>
      <c r="F284" s="38"/>
      <c r="G284" s="41"/>
      <c r="H284" s="38"/>
      <c r="I284" s="34"/>
      <c r="J284" s="35">
        <v>0.08</v>
      </c>
      <c r="K284" s="36">
        <f t="shared" si="8"/>
        <v>0</v>
      </c>
      <c r="L284" s="37">
        <f t="shared" si="9"/>
        <v>0</v>
      </c>
      <c r="M284" s="38"/>
    </row>
    <row r="285" spans="1:13" ht="24.95" customHeight="1">
      <c r="A285" s="28">
        <v>275</v>
      </c>
      <c r="B285" s="83" t="s">
        <v>277</v>
      </c>
      <c r="C285" s="29" t="s">
        <v>367</v>
      </c>
      <c r="D285" s="39">
        <v>5</v>
      </c>
      <c r="E285" s="42"/>
      <c r="F285" s="38"/>
      <c r="G285" s="41"/>
      <c r="H285" s="38"/>
      <c r="I285" s="34"/>
      <c r="J285" s="35">
        <v>0.08</v>
      </c>
      <c r="K285" s="36">
        <f t="shared" si="8"/>
        <v>0</v>
      </c>
      <c r="L285" s="37">
        <f t="shared" si="9"/>
        <v>0</v>
      </c>
      <c r="M285" s="38"/>
    </row>
    <row r="286" spans="1:13" ht="24.95" customHeight="1">
      <c r="A286" s="28">
        <v>276</v>
      </c>
      <c r="B286" s="84" t="s">
        <v>155</v>
      </c>
      <c r="C286" s="29" t="s">
        <v>367</v>
      </c>
      <c r="D286" s="39">
        <v>56</v>
      </c>
      <c r="E286" s="42"/>
      <c r="F286" s="38"/>
      <c r="G286" s="41"/>
      <c r="H286" s="38"/>
      <c r="I286" s="34"/>
      <c r="J286" s="35">
        <v>0.08</v>
      </c>
      <c r="K286" s="36">
        <f t="shared" si="8"/>
        <v>0</v>
      </c>
      <c r="L286" s="37">
        <f t="shared" si="9"/>
        <v>0</v>
      </c>
      <c r="M286" s="38"/>
    </row>
    <row r="287" spans="1:13" ht="24.95" customHeight="1">
      <c r="A287" s="28">
        <v>277</v>
      </c>
      <c r="B287" s="84" t="s">
        <v>94</v>
      </c>
      <c r="C287" s="29" t="s">
        <v>367</v>
      </c>
      <c r="D287" s="39">
        <v>31</v>
      </c>
      <c r="E287" s="42"/>
      <c r="F287" s="38"/>
      <c r="G287" s="41"/>
      <c r="H287" s="38"/>
      <c r="I287" s="34"/>
      <c r="J287" s="35">
        <v>0.08</v>
      </c>
      <c r="K287" s="36">
        <f t="shared" si="8"/>
        <v>0</v>
      </c>
      <c r="L287" s="37">
        <f t="shared" si="9"/>
        <v>0</v>
      </c>
      <c r="M287" s="38"/>
    </row>
    <row r="288" spans="1:13" ht="24.95" customHeight="1">
      <c r="A288" s="28">
        <v>278</v>
      </c>
      <c r="B288" s="84" t="s">
        <v>177</v>
      </c>
      <c r="C288" s="29" t="s">
        <v>367</v>
      </c>
      <c r="D288" s="39">
        <v>32</v>
      </c>
      <c r="E288" s="42"/>
      <c r="F288" s="38"/>
      <c r="G288" s="41"/>
      <c r="H288" s="38"/>
      <c r="I288" s="34"/>
      <c r="J288" s="35">
        <v>0.08</v>
      </c>
      <c r="K288" s="36">
        <f t="shared" si="8"/>
        <v>0</v>
      </c>
      <c r="L288" s="37">
        <f t="shared" si="9"/>
        <v>0</v>
      </c>
      <c r="M288" s="38"/>
    </row>
    <row r="289" spans="1:13" ht="24.95" customHeight="1">
      <c r="A289" s="28">
        <v>279</v>
      </c>
      <c r="B289" s="84" t="s">
        <v>50</v>
      </c>
      <c r="C289" s="29" t="s">
        <v>367</v>
      </c>
      <c r="D289" s="39">
        <v>2420</v>
      </c>
      <c r="E289" s="42"/>
      <c r="F289" s="38"/>
      <c r="G289" s="41"/>
      <c r="H289" s="38"/>
      <c r="I289" s="34"/>
      <c r="J289" s="35">
        <v>0.08</v>
      </c>
      <c r="K289" s="36">
        <f t="shared" si="8"/>
        <v>0</v>
      </c>
      <c r="L289" s="37">
        <f t="shared" si="9"/>
        <v>0</v>
      </c>
      <c r="M289" s="38"/>
    </row>
    <row r="290" spans="1:13" ht="24.95" customHeight="1">
      <c r="A290" s="28">
        <v>280</v>
      </c>
      <c r="B290" s="84" t="s">
        <v>283</v>
      </c>
      <c r="C290" s="29" t="s">
        <v>367</v>
      </c>
      <c r="D290" s="39">
        <v>111</v>
      </c>
      <c r="E290" s="42"/>
      <c r="F290" s="38"/>
      <c r="G290" s="41"/>
      <c r="H290" s="38"/>
      <c r="I290" s="34"/>
      <c r="J290" s="35">
        <v>0.08</v>
      </c>
      <c r="K290" s="36">
        <f t="shared" si="8"/>
        <v>0</v>
      </c>
      <c r="L290" s="37">
        <f t="shared" si="9"/>
        <v>0</v>
      </c>
      <c r="M290" s="38"/>
    </row>
    <row r="291" spans="1:13" ht="24.95" customHeight="1">
      <c r="A291" s="28">
        <v>281</v>
      </c>
      <c r="B291" s="84" t="s">
        <v>128</v>
      </c>
      <c r="C291" s="29" t="s">
        <v>367</v>
      </c>
      <c r="D291" s="39">
        <v>4</v>
      </c>
      <c r="E291" s="42"/>
      <c r="F291" s="38"/>
      <c r="G291" s="41"/>
      <c r="H291" s="38"/>
      <c r="I291" s="34"/>
      <c r="J291" s="35">
        <v>0.08</v>
      </c>
      <c r="K291" s="36">
        <f t="shared" si="8"/>
        <v>0</v>
      </c>
      <c r="L291" s="37">
        <f t="shared" si="9"/>
        <v>0</v>
      </c>
      <c r="M291" s="38"/>
    </row>
    <row r="292" spans="1:13" ht="24.95" customHeight="1">
      <c r="A292" s="28">
        <v>282</v>
      </c>
      <c r="B292" s="84" t="s">
        <v>51</v>
      </c>
      <c r="C292" s="29" t="s">
        <v>367</v>
      </c>
      <c r="D292" s="39">
        <v>1</v>
      </c>
      <c r="E292" s="42"/>
      <c r="F292" s="38"/>
      <c r="G292" s="41"/>
      <c r="H292" s="38"/>
      <c r="I292" s="34"/>
      <c r="J292" s="35">
        <v>0.08</v>
      </c>
      <c r="K292" s="36">
        <f t="shared" si="8"/>
        <v>0</v>
      </c>
      <c r="L292" s="37">
        <f t="shared" si="9"/>
        <v>0</v>
      </c>
      <c r="M292" s="38"/>
    </row>
    <row r="293" spans="1:13" ht="24.95" customHeight="1">
      <c r="A293" s="28">
        <v>283</v>
      </c>
      <c r="B293" s="84" t="s">
        <v>214</v>
      </c>
      <c r="C293" s="29" t="s">
        <v>367</v>
      </c>
      <c r="D293" s="39">
        <v>5</v>
      </c>
      <c r="E293" s="42"/>
      <c r="F293" s="38"/>
      <c r="G293" s="41"/>
      <c r="H293" s="38"/>
      <c r="I293" s="34"/>
      <c r="J293" s="35">
        <v>0.08</v>
      </c>
      <c r="K293" s="36">
        <f t="shared" si="8"/>
        <v>0</v>
      </c>
      <c r="L293" s="37">
        <f t="shared" si="9"/>
        <v>0</v>
      </c>
      <c r="M293" s="38"/>
    </row>
    <row r="294" spans="1:13" ht="24.95" customHeight="1">
      <c r="A294" s="28">
        <v>284</v>
      </c>
      <c r="B294" s="84" t="s">
        <v>215</v>
      </c>
      <c r="C294" s="29" t="s">
        <v>367</v>
      </c>
      <c r="D294" s="39">
        <v>17</v>
      </c>
      <c r="E294" s="42"/>
      <c r="F294" s="38"/>
      <c r="G294" s="41"/>
      <c r="H294" s="38"/>
      <c r="I294" s="34"/>
      <c r="J294" s="35">
        <v>0.08</v>
      </c>
      <c r="K294" s="36">
        <f t="shared" si="8"/>
        <v>0</v>
      </c>
      <c r="L294" s="37">
        <f t="shared" si="9"/>
        <v>0</v>
      </c>
      <c r="M294" s="38"/>
    </row>
    <row r="295" spans="1:13" ht="24.95" customHeight="1">
      <c r="A295" s="28">
        <v>285</v>
      </c>
      <c r="B295" s="84" t="s">
        <v>119</v>
      </c>
      <c r="C295" s="29" t="s">
        <v>367</v>
      </c>
      <c r="D295" s="39">
        <v>1</v>
      </c>
      <c r="E295" s="42"/>
      <c r="F295" s="38"/>
      <c r="G295" s="41"/>
      <c r="H295" s="38"/>
      <c r="I295" s="34"/>
      <c r="J295" s="35">
        <v>0.08</v>
      </c>
      <c r="K295" s="36">
        <f t="shared" si="8"/>
        <v>0</v>
      </c>
      <c r="L295" s="37">
        <f t="shared" si="9"/>
        <v>0</v>
      </c>
      <c r="M295" s="38"/>
    </row>
    <row r="296" spans="1:13" ht="24.95" customHeight="1">
      <c r="A296" s="28">
        <v>286</v>
      </c>
      <c r="B296" s="83" t="s">
        <v>309</v>
      </c>
      <c r="C296" s="29" t="s">
        <v>367</v>
      </c>
      <c r="D296" s="39">
        <v>7</v>
      </c>
      <c r="E296" s="42"/>
      <c r="F296" s="38"/>
      <c r="G296" s="41"/>
      <c r="H296" s="38"/>
      <c r="I296" s="34"/>
      <c r="J296" s="35">
        <v>0.08</v>
      </c>
      <c r="K296" s="36">
        <f t="shared" si="8"/>
        <v>0</v>
      </c>
      <c r="L296" s="37">
        <f t="shared" si="9"/>
        <v>0</v>
      </c>
      <c r="M296" s="38"/>
    </row>
    <row r="297" spans="1:13" ht="24.95" customHeight="1">
      <c r="A297" s="28">
        <v>287</v>
      </c>
      <c r="B297" s="85" t="s">
        <v>52</v>
      </c>
      <c r="C297" s="29" t="s">
        <v>367</v>
      </c>
      <c r="D297" s="39">
        <v>85</v>
      </c>
      <c r="E297" s="42"/>
      <c r="F297" s="38"/>
      <c r="G297" s="41"/>
      <c r="H297" s="38"/>
      <c r="I297" s="34"/>
      <c r="J297" s="35">
        <v>0.08</v>
      </c>
      <c r="K297" s="36">
        <f t="shared" si="8"/>
        <v>0</v>
      </c>
      <c r="L297" s="37">
        <f t="shared" si="9"/>
        <v>0</v>
      </c>
      <c r="M297" s="38"/>
    </row>
    <row r="298" spans="1:13" ht="24.95" customHeight="1">
      <c r="A298" s="28">
        <v>288</v>
      </c>
      <c r="B298" s="84" t="s">
        <v>285</v>
      </c>
      <c r="C298" s="29" t="s">
        <v>367</v>
      </c>
      <c r="D298" s="39">
        <v>2</v>
      </c>
      <c r="E298" s="42"/>
      <c r="F298" s="38"/>
      <c r="G298" s="41"/>
      <c r="H298" s="38"/>
      <c r="I298" s="34"/>
      <c r="J298" s="35">
        <v>0.08</v>
      </c>
      <c r="K298" s="36">
        <f t="shared" si="8"/>
        <v>0</v>
      </c>
      <c r="L298" s="37">
        <f t="shared" si="9"/>
        <v>0</v>
      </c>
      <c r="M298" s="38"/>
    </row>
    <row r="299" spans="1:13" ht="24.95" customHeight="1">
      <c r="A299" s="28">
        <v>289</v>
      </c>
      <c r="B299" s="84" t="s">
        <v>163</v>
      </c>
      <c r="C299" s="29" t="s">
        <v>367</v>
      </c>
      <c r="D299" s="39">
        <v>103</v>
      </c>
      <c r="E299" s="42"/>
      <c r="F299" s="38"/>
      <c r="G299" s="41"/>
      <c r="H299" s="38"/>
      <c r="I299" s="34"/>
      <c r="J299" s="35">
        <v>0.08</v>
      </c>
      <c r="K299" s="36">
        <f t="shared" si="8"/>
        <v>0</v>
      </c>
      <c r="L299" s="37">
        <f t="shared" si="9"/>
        <v>0</v>
      </c>
      <c r="M299" s="38"/>
    </row>
    <row r="300" spans="1:13" ht="24.95" customHeight="1">
      <c r="A300" s="28">
        <v>290</v>
      </c>
      <c r="B300" s="84" t="s">
        <v>77</v>
      </c>
      <c r="C300" s="57" t="s">
        <v>367</v>
      </c>
      <c r="D300" s="39">
        <v>75</v>
      </c>
      <c r="E300" s="42"/>
      <c r="F300" s="58"/>
      <c r="G300" s="59"/>
      <c r="H300" s="58"/>
      <c r="I300" s="60"/>
      <c r="J300" s="61">
        <v>0.08</v>
      </c>
      <c r="K300" s="62">
        <f t="shared" si="8"/>
        <v>0</v>
      </c>
      <c r="L300" s="63">
        <f t="shared" si="9"/>
        <v>0</v>
      </c>
      <c r="M300" s="58"/>
    </row>
    <row r="301" spans="1:13" ht="24.95" customHeight="1">
      <c r="A301" s="28">
        <v>291</v>
      </c>
      <c r="B301" s="84" t="s">
        <v>78</v>
      </c>
      <c r="C301" s="29" t="s">
        <v>367</v>
      </c>
      <c r="D301" s="39">
        <v>327</v>
      </c>
      <c r="E301" s="42"/>
      <c r="F301" s="38"/>
      <c r="G301" s="41"/>
      <c r="H301" s="38"/>
      <c r="I301" s="34"/>
      <c r="J301" s="35">
        <v>0.08</v>
      </c>
      <c r="K301" s="36">
        <f t="shared" si="8"/>
        <v>0</v>
      </c>
      <c r="L301" s="37">
        <f t="shared" si="9"/>
        <v>0</v>
      </c>
      <c r="M301" s="38"/>
    </row>
    <row r="302" spans="1:13" ht="24.95" customHeight="1">
      <c r="A302" s="28">
        <v>292</v>
      </c>
      <c r="B302" s="84" t="s">
        <v>175</v>
      </c>
      <c r="C302" s="29" t="s">
        <v>367</v>
      </c>
      <c r="D302" s="39">
        <v>247</v>
      </c>
      <c r="E302" s="42"/>
      <c r="F302" s="38"/>
      <c r="G302" s="41"/>
      <c r="H302" s="38"/>
      <c r="I302" s="34"/>
      <c r="J302" s="35">
        <v>0.08</v>
      </c>
      <c r="K302" s="36">
        <f t="shared" si="8"/>
        <v>0</v>
      </c>
      <c r="L302" s="37">
        <f t="shared" si="9"/>
        <v>0</v>
      </c>
      <c r="M302" s="38"/>
    </row>
    <row r="303" spans="1:13" ht="24.95" customHeight="1">
      <c r="A303" s="28">
        <v>293</v>
      </c>
      <c r="B303" s="83" t="s">
        <v>381</v>
      </c>
      <c r="C303" s="29" t="s">
        <v>367</v>
      </c>
      <c r="D303" s="39">
        <v>10</v>
      </c>
      <c r="E303" s="42"/>
      <c r="F303" s="38"/>
      <c r="G303" s="41"/>
      <c r="H303" s="38"/>
      <c r="I303" s="34"/>
      <c r="J303" s="35">
        <v>0.08</v>
      </c>
      <c r="K303" s="36">
        <f t="shared" si="8"/>
        <v>0</v>
      </c>
      <c r="L303" s="37">
        <f t="shared" si="9"/>
        <v>0</v>
      </c>
      <c r="M303" s="38"/>
    </row>
    <row r="304" spans="1:13" ht="24.95" customHeight="1">
      <c r="A304" s="28">
        <v>294</v>
      </c>
      <c r="B304" s="84" t="s">
        <v>199</v>
      </c>
      <c r="C304" s="29" t="s">
        <v>367</v>
      </c>
      <c r="D304" s="39">
        <v>2</v>
      </c>
      <c r="E304" s="42"/>
      <c r="F304" s="38"/>
      <c r="G304" s="41"/>
      <c r="H304" s="38"/>
      <c r="I304" s="34"/>
      <c r="J304" s="35">
        <v>0.08</v>
      </c>
      <c r="K304" s="36">
        <f t="shared" si="8"/>
        <v>0</v>
      </c>
      <c r="L304" s="37">
        <f t="shared" si="9"/>
        <v>0</v>
      </c>
      <c r="M304" s="38"/>
    </row>
    <row r="305" spans="1:14" ht="24.95" customHeight="1">
      <c r="A305" s="28">
        <v>295</v>
      </c>
      <c r="B305" s="84" t="s">
        <v>297</v>
      </c>
      <c r="C305" s="29" t="s">
        <v>367</v>
      </c>
      <c r="D305" s="39">
        <v>5</v>
      </c>
      <c r="E305" s="42"/>
      <c r="F305" s="38"/>
      <c r="G305" s="41"/>
      <c r="H305" s="38"/>
      <c r="I305" s="34"/>
      <c r="J305" s="35">
        <v>0.08</v>
      </c>
      <c r="K305" s="36">
        <f t="shared" si="8"/>
        <v>0</v>
      </c>
      <c r="L305" s="37">
        <f t="shared" si="9"/>
        <v>0</v>
      </c>
      <c r="M305" s="38"/>
      <c r="N305" s="6"/>
    </row>
    <row r="306" spans="1:14" ht="24.95" customHeight="1">
      <c r="A306" s="28">
        <v>296</v>
      </c>
      <c r="B306" s="90" t="s">
        <v>218</v>
      </c>
      <c r="C306" s="29" t="s">
        <v>367</v>
      </c>
      <c r="D306" s="39">
        <v>4</v>
      </c>
      <c r="E306" s="42"/>
      <c r="F306" s="38"/>
      <c r="G306" s="41"/>
      <c r="H306" s="38"/>
      <c r="I306" s="34"/>
      <c r="J306" s="35">
        <v>0.08</v>
      </c>
      <c r="K306" s="36">
        <f t="shared" si="8"/>
        <v>0</v>
      </c>
      <c r="L306" s="37">
        <f t="shared" si="9"/>
        <v>0</v>
      </c>
      <c r="M306" s="38"/>
    </row>
    <row r="307" spans="1:14" ht="24.95" customHeight="1">
      <c r="A307" s="28">
        <v>297</v>
      </c>
      <c r="B307" s="84" t="s">
        <v>241</v>
      </c>
      <c r="C307" s="29" t="s">
        <v>367</v>
      </c>
      <c r="D307" s="39">
        <v>2</v>
      </c>
      <c r="E307" s="42"/>
      <c r="F307" s="38"/>
      <c r="G307" s="41"/>
      <c r="H307" s="38"/>
      <c r="I307" s="34"/>
      <c r="J307" s="35">
        <v>0.08</v>
      </c>
      <c r="K307" s="36">
        <f t="shared" si="8"/>
        <v>0</v>
      </c>
      <c r="L307" s="37">
        <f t="shared" si="9"/>
        <v>0</v>
      </c>
      <c r="M307" s="38"/>
    </row>
    <row r="308" spans="1:14" ht="24.95" customHeight="1">
      <c r="A308" s="28">
        <v>298</v>
      </c>
      <c r="B308" s="84" t="s">
        <v>242</v>
      </c>
      <c r="C308" s="29" t="s">
        <v>367</v>
      </c>
      <c r="D308" s="39">
        <v>76</v>
      </c>
      <c r="E308" s="42"/>
      <c r="F308" s="38"/>
      <c r="G308" s="41"/>
      <c r="H308" s="38"/>
      <c r="I308" s="34"/>
      <c r="J308" s="35">
        <v>0.08</v>
      </c>
      <c r="K308" s="36">
        <f t="shared" si="8"/>
        <v>0</v>
      </c>
      <c r="L308" s="37">
        <f t="shared" si="9"/>
        <v>0</v>
      </c>
      <c r="M308" s="38"/>
    </row>
    <row r="309" spans="1:14" ht="24.95" customHeight="1">
      <c r="A309" s="28">
        <v>299</v>
      </c>
      <c r="B309" s="85" t="s">
        <v>307</v>
      </c>
      <c r="C309" s="29" t="s">
        <v>367</v>
      </c>
      <c r="D309" s="39">
        <v>4</v>
      </c>
      <c r="E309" s="42"/>
      <c r="F309" s="38"/>
      <c r="G309" s="41"/>
      <c r="H309" s="38"/>
      <c r="I309" s="34"/>
      <c r="J309" s="35">
        <v>0.08</v>
      </c>
      <c r="K309" s="36">
        <f t="shared" si="8"/>
        <v>0</v>
      </c>
      <c r="L309" s="37">
        <f t="shared" si="9"/>
        <v>0</v>
      </c>
      <c r="M309" s="38"/>
    </row>
    <row r="310" spans="1:14" ht="24.95" customHeight="1">
      <c r="A310" s="28">
        <v>300</v>
      </c>
      <c r="B310" s="85" t="s">
        <v>308</v>
      </c>
      <c r="C310" s="29" t="s">
        <v>367</v>
      </c>
      <c r="D310" s="39">
        <v>7</v>
      </c>
      <c r="E310" s="42"/>
      <c r="F310" s="38"/>
      <c r="G310" s="41"/>
      <c r="H310" s="38"/>
      <c r="I310" s="34"/>
      <c r="J310" s="35">
        <v>0.08</v>
      </c>
      <c r="K310" s="36">
        <f t="shared" si="8"/>
        <v>0</v>
      </c>
      <c r="L310" s="37">
        <f t="shared" si="9"/>
        <v>0</v>
      </c>
      <c r="M310" s="38"/>
    </row>
    <row r="311" spans="1:14" ht="24.95" customHeight="1">
      <c r="A311" s="28">
        <v>301</v>
      </c>
      <c r="B311" s="83" t="s">
        <v>292</v>
      </c>
      <c r="C311" s="29" t="s">
        <v>367</v>
      </c>
      <c r="D311" s="39">
        <v>31</v>
      </c>
      <c r="E311" s="42"/>
      <c r="F311" s="38"/>
      <c r="G311" s="41"/>
      <c r="H311" s="38"/>
      <c r="I311" s="34"/>
      <c r="J311" s="35">
        <v>0.08</v>
      </c>
      <c r="K311" s="36">
        <f t="shared" si="8"/>
        <v>0</v>
      </c>
      <c r="L311" s="37">
        <f t="shared" si="9"/>
        <v>0</v>
      </c>
      <c r="M311" s="38"/>
    </row>
    <row r="312" spans="1:14" ht="24.95" customHeight="1">
      <c r="A312" s="28">
        <v>302</v>
      </c>
      <c r="B312" s="83" t="s">
        <v>293</v>
      </c>
      <c r="C312" s="29" t="s">
        <v>367</v>
      </c>
      <c r="D312" s="39">
        <v>63</v>
      </c>
      <c r="E312" s="42"/>
      <c r="F312" s="38"/>
      <c r="G312" s="41"/>
      <c r="H312" s="38"/>
      <c r="I312" s="34"/>
      <c r="J312" s="35">
        <v>0.08</v>
      </c>
      <c r="K312" s="36">
        <f t="shared" si="8"/>
        <v>0</v>
      </c>
      <c r="L312" s="37">
        <f t="shared" si="9"/>
        <v>0</v>
      </c>
      <c r="M312" s="38"/>
    </row>
    <row r="313" spans="1:14" ht="24.95" customHeight="1">
      <c r="A313" s="28">
        <v>303</v>
      </c>
      <c r="B313" s="84" t="s">
        <v>243</v>
      </c>
      <c r="C313" s="29" t="s">
        <v>367</v>
      </c>
      <c r="D313" s="39">
        <v>18</v>
      </c>
      <c r="E313" s="42"/>
      <c r="F313" s="38"/>
      <c r="G313" s="41"/>
      <c r="H313" s="38"/>
      <c r="I313" s="34"/>
      <c r="J313" s="35">
        <v>0.08</v>
      </c>
      <c r="K313" s="36">
        <f t="shared" si="8"/>
        <v>0</v>
      </c>
      <c r="L313" s="37">
        <f t="shared" si="9"/>
        <v>0</v>
      </c>
      <c r="M313" s="38"/>
    </row>
    <row r="314" spans="1:14" ht="24.95" customHeight="1">
      <c r="A314" s="28">
        <v>304</v>
      </c>
      <c r="B314" s="85" t="s">
        <v>53</v>
      </c>
      <c r="C314" s="29" t="s">
        <v>367</v>
      </c>
      <c r="D314" s="39">
        <v>4</v>
      </c>
      <c r="E314" s="42"/>
      <c r="F314" s="38"/>
      <c r="G314" s="41"/>
      <c r="H314" s="38"/>
      <c r="I314" s="34"/>
      <c r="J314" s="35">
        <v>0.08</v>
      </c>
      <c r="K314" s="36">
        <f t="shared" si="8"/>
        <v>0</v>
      </c>
      <c r="L314" s="37">
        <f t="shared" si="9"/>
        <v>0</v>
      </c>
      <c r="M314" s="38"/>
    </row>
    <row r="315" spans="1:14" ht="24.95" customHeight="1">
      <c r="A315" s="28">
        <v>305</v>
      </c>
      <c r="B315" s="84" t="s">
        <v>79</v>
      </c>
      <c r="C315" s="29" t="s">
        <v>367</v>
      </c>
      <c r="D315" s="39">
        <v>1</v>
      </c>
      <c r="E315" s="42"/>
      <c r="F315" s="38"/>
      <c r="G315" s="41"/>
      <c r="H315" s="38"/>
      <c r="I315" s="34"/>
      <c r="J315" s="35">
        <v>0.08</v>
      </c>
      <c r="K315" s="36">
        <f t="shared" si="8"/>
        <v>0</v>
      </c>
      <c r="L315" s="37">
        <f t="shared" si="9"/>
        <v>0</v>
      </c>
      <c r="M315" s="38"/>
    </row>
    <row r="316" spans="1:14" ht="24.95" customHeight="1">
      <c r="A316" s="28">
        <v>306</v>
      </c>
      <c r="B316" s="84" t="s">
        <v>129</v>
      </c>
      <c r="C316" s="29" t="s">
        <v>367</v>
      </c>
      <c r="D316" s="39">
        <v>8</v>
      </c>
      <c r="E316" s="42"/>
      <c r="F316" s="38"/>
      <c r="G316" s="41"/>
      <c r="H316" s="38"/>
      <c r="I316" s="34"/>
      <c r="J316" s="35">
        <v>0.08</v>
      </c>
      <c r="K316" s="36">
        <f t="shared" si="8"/>
        <v>0</v>
      </c>
      <c r="L316" s="37">
        <f t="shared" si="9"/>
        <v>0</v>
      </c>
      <c r="M316" s="38"/>
    </row>
    <row r="317" spans="1:14" ht="24.95" customHeight="1">
      <c r="A317" s="28">
        <v>307</v>
      </c>
      <c r="B317" s="85" t="s">
        <v>54</v>
      </c>
      <c r="C317" s="29" t="s">
        <v>367</v>
      </c>
      <c r="D317" s="39">
        <v>2</v>
      </c>
      <c r="E317" s="42"/>
      <c r="F317" s="38"/>
      <c r="G317" s="41"/>
      <c r="H317" s="38"/>
      <c r="I317" s="34"/>
      <c r="J317" s="35">
        <v>0.08</v>
      </c>
      <c r="K317" s="36">
        <f t="shared" si="8"/>
        <v>0</v>
      </c>
      <c r="L317" s="37">
        <f t="shared" si="9"/>
        <v>0</v>
      </c>
      <c r="M317" s="38"/>
    </row>
    <row r="318" spans="1:14" ht="24.95" customHeight="1">
      <c r="A318" s="28">
        <v>308</v>
      </c>
      <c r="B318" s="84" t="s">
        <v>131</v>
      </c>
      <c r="C318" s="29" t="s">
        <v>367</v>
      </c>
      <c r="D318" s="39">
        <v>13</v>
      </c>
      <c r="E318" s="42"/>
      <c r="F318" s="38"/>
      <c r="G318" s="41"/>
      <c r="H318" s="38"/>
      <c r="I318" s="34"/>
      <c r="J318" s="35">
        <v>0.08</v>
      </c>
      <c r="K318" s="36">
        <f t="shared" si="8"/>
        <v>0</v>
      </c>
      <c r="L318" s="37">
        <f t="shared" si="9"/>
        <v>0</v>
      </c>
      <c r="M318" s="38"/>
    </row>
    <row r="319" spans="1:14" ht="24.95" customHeight="1">
      <c r="A319" s="28">
        <v>309</v>
      </c>
      <c r="B319" s="84" t="s">
        <v>132</v>
      </c>
      <c r="C319" s="29" t="s">
        <v>367</v>
      </c>
      <c r="D319" s="39">
        <v>96</v>
      </c>
      <c r="E319" s="42"/>
      <c r="F319" s="38"/>
      <c r="G319" s="41"/>
      <c r="H319" s="38"/>
      <c r="I319" s="34"/>
      <c r="J319" s="35">
        <v>0.08</v>
      </c>
      <c r="K319" s="36">
        <f t="shared" si="8"/>
        <v>0</v>
      </c>
      <c r="L319" s="37">
        <f t="shared" si="9"/>
        <v>0</v>
      </c>
      <c r="M319" s="38"/>
    </row>
    <row r="320" spans="1:14" ht="24.95" customHeight="1">
      <c r="A320" s="28">
        <v>310</v>
      </c>
      <c r="B320" s="85" t="s">
        <v>314</v>
      </c>
      <c r="C320" s="29" t="s">
        <v>367</v>
      </c>
      <c r="D320" s="39">
        <v>30</v>
      </c>
      <c r="E320" s="42"/>
      <c r="F320" s="38"/>
      <c r="G320" s="41"/>
      <c r="H320" s="38"/>
      <c r="I320" s="34"/>
      <c r="J320" s="35">
        <v>0.08</v>
      </c>
      <c r="K320" s="36">
        <f t="shared" si="8"/>
        <v>0</v>
      </c>
      <c r="L320" s="37">
        <f t="shared" si="9"/>
        <v>0</v>
      </c>
      <c r="M320" s="38"/>
    </row>
    <row r="321" spans="1:13" ht="24.95" customHeight="1">
      <c r="A321" s="28">
        <v>311</v>
      </c>
      <c r="B321" s="85" t="s">
        <v>55</v>
      </c>
      <c r="C321" s="29" t="s">
        <v>367</v>
      </c>
      <c r="D321" s="39">
        <v>87</v>
      </c>
      <c r="E321" s="42"/>
      <c r="F321" s="38"/>
      <c r="G321" s="41"/>
      <c r="H321" s="38"/>
      <c r="I321" s="34"/>
      <c r="J321" s="35">
        <v>0.08</v>
      </c>
      <c r="K321" s="36">
        <f t="shared" si="8"/>
        <v>0</v>
      </c>
      <c r="L321" s="37">
        <f t="shared" si="9"/>
        <v>0</v>
      </c>
      <c r="M321" s="38"/>
    </row>
    <row r="322" spans="1:13" ht="24.95" customHeight="1">
      <c r="A322" s="28">
        <v>312</v>
      </c>
      <c r="B322" s="83" t="s">
        <v>315</v>
      </c>
      <c r="C322" s="29" t="s">
        <v>367</v>
      </c>
      <c r="D322" s="39">
        <v>1</v>
      </c>
      <c r="E322" s="42"/>
      <c r="F322" s="38"/>
      <c r="G322" s="41"/>
      <c r="H322" s="38"/>
      <c r="I322" s="34"/>
      <c r="J322" s="35">
        <v>0.08</v>
      </c>
      <c r="K322" s="36">
        <f t="shared" si="8"/>
        <v>0</v>
      </c>
      <c r="L322" s="37">
        <f t="shared" si="9"/>
        <v>0</v>
      </c>
      <c r="M322" s="38"/>
    </row>
    <row r="323" spans="1:13" ht="24.95" customHeight="1">
      <c r="A323" s="28">
        <v>313</v>
      </c>
      <c r="B323" s="84" t="s">
        <v>80</v>
      </c>
      <c r="C323" s="29" t="s">
        <v>367</v>
      </c>
      <c r="D323" s="39">
        <v>12</v>
      </c>
      <c r="E323" s="42"/>
      <c r="F323" s="38"/>
      <c r="G323" s="41"/>
      <c r="H323" s="38"/>
      <c r="I323" s="34"/>
      <c r="J323" s="35">
        <v>0.08</v>
      </c>
      <c r="K323" s="36">
        <f t="shared" si="8"/>
        <v>0</v>
      </c>
      <c r="L323" s="37">
        <f t="shared" si="9"/>
        <v>0</v>
      </c>
      <c r="M323" s="38"/>
    </row>
    <row r="324" spans="1:13" ht="24.95" customHeight="1">
      <c r="A324" s="28">
        <v>314</v>
      </c>
      <c r="B324" s="83" t="s">
        <v>235</v>
      </c>
      <c r="C324" s="29" t="s">
        <v>367</v>
      </c>
      <c r="D324" s="39">
        <v>69</v>
      </c>
      <c r="E324" s="42"/>
      <c r="F324" s="38"/>
      <c r="G324" s="41"/>
      <c r="H324" s="38"/>
      <c r="I324" s="34"/>
      <c r="J324" s="35">
        <v>0.08</v>
      </c>
      <c r="K324" s="36">
        <f t="shared" si="8"/>
        <v>0</v>
      </c>
      <c r="L324" s="37">
        <f t="shared" si="9"/>
        <v>0</v>
      </c>
      <c r="M324" s="38"/>
    </row>
    <row r="325" spans="1:13" ht="24.95" customHeight="1">
      <c r="A325" s="28">
        <v>315</v>
      </c>
      <c r="B325" s="83" t="s">
        <v>222</v>
      </c>
      <c r="C325" s="29" t="s">
        <v>367</v>
      </c>
      <c r="D325" s="39">
        <v>2</v>
      </c>
      <c r="E325" s="42"/>
      <c r="F325" s="49"/>
      <c r="G325" s="50"/>
      <c r="H325" s="51"/>
      <c r="I325" s="34"/>
      <c r="J325" s="35">
        <v>0.08</v>
      </c>
      <c r="K325" s="36">
        <f t="shared" si="8"/>
        <v>0</v>
      </c>
      <c r="L325" s="37">
        <f t="shared" si="9"/>
        <v>0</v>
      </c>
      <c r="M325" s="52"/>
    </row>
    <row r="326" spans="1:13" ht="24.95" customHeight="1">
      <c r="A326" s="28">
        <v>316</v>
      </c>
      <c r="B326" s="84" t="s">
        <v>216</v>
      </c>
      <c r="C326" s="29" t="s">
        <v>367</v>
      </c>
      <c r="D326" s="39">
        <v>2</v>
      </c>
      <c r="E326" s="42"/>
      <c r="F326" s="38"/>
      <c r="G326" s="41"/>
      <c r="H326" s="38"/>
      <c r="I326" s="34"/>
      <c r="J326" s="35">
        <v>0.08</v>
      </c>
      <c r="K326" s="36">
        <f t="shared" si="8"/>
        <v>0</v>
      </c>
      <c r="L326" s="37">
        <f t="shared" si="9"/>
        <v>0</v>
      </c>
      <c r="M326" s="38"/>
    </row>
    <row r="327" spans="1:13" ht="24.95" customHeight="1">
      <c r="A327" s="28">
        <v>317</v>
      </c>
      <c r="B327" s="83" t="s">
        <v>316</v>
      </c>
      <c r="C327" s="29" t="s">
        <v>367</v>
      </c>
      <c r="D327" s="39">
        <v>12</v>
      </c>
      <c r="E327" s="42"/>
      <c r="F327" s="38"/>
      <c r="G327" s="41"/>
      <c r="H327" s="38"/>
      <c r="I327" s="34"/>
      <c r="J327" s="35">
        <v>0.08</v>
      </c>
      <c r="K327" s="36">
        <f t="shared" si="8"/>
        <v>0</v>
      </c>
      <c r="L327" s="37">
        <f t="shared" si="9"/>
        <v>0</v>
      </c>
      <c r="M327" s="38"/>
    </row>
    <row r="328" spans="1:13" ht="24.95" customHeight="1">
      <c r="A328" s="28">
        <v>318</v>
      </c>
      <c r="B328" s="83" t="s">
        <v>317</v>
      </c>
      <c r="C328" s="29" t="s">
        <v>367</v>
      </c>
      <c r="D328" s="39">
        <v>61</v>
      </c>
      <c r="E328" s="42"/>
      <c r="F328" s="38"/>
      <c r="G328" s="41"/>
      <c r="H328" s="38"/>
      <c r="I328" s="34"/>
      <c r="J328" s="35">
        <v>0.08</v>
      </c>
      <c r="K328" s="36">
        <f t="shared" si="8"/>
        <v>0</v>
      </c>
      <c r="L328" s="37">
        <f t="shared" si="9"/>
        <v>0</v>
      </c>
      <c r="M328" s="38"/>
    </row>
    <row r="329" spans="1:13" ht="24.95" customHeight="1">
      <c r="A329" s="28">
        <v>319</v>
      </c>
      <c r="B329" s="83" t="s">
        <v>226</v>
      </c>
      <c r="C329" s="29" t="s">
        <v>367</v>
      </c>
      <c r="D329" s="39">
        <v>27</v>
      </c>
      <c r="E329" s="42"/>
      <c r="F329" s="38"/>
      <c r="G329" s="41"/>
      <c r="H329" s="38"/>
      <c r="I329" s="34"/>
      <c r="J329" s="35">
        <v>0.08</v>
      </c>
      <c r="K329" s="36">
        <f t="shared" si="8"/>
        <v>0</v>
      </c>
      <c r="L329" s="37">
        <f t="shared" si="9"/>
        <v>0</v>
      </c>
      <c r="M329" s="38"/>
    </row>
    <row r="330" spans="1:13" ht="24.95" customHeight="1">
      <c r="A330" s="28">
        <v>320</v>
      </c>
      <c r="B330" s="83" t="s">
        <v>221</v>
      </c>
      <c r="C330" s="29" t="s">
        <v>367</v>
      </c>
      <c r="D330" s="39">
        <v>21</v>
      </c>
      <c r="E330" s="42"/>
      <c r="F330" s="38"/>
      <c r="G330" s="41"/>
      <c r="H330" s="38"/>
      <c r="I330" s="34"/>
      <c r="J330" s="35">
        <v>0.08</v>
      </c>
      <c r="K330" s="36">
        <f t="shared" si="8"/>
        <v>0</v>
      </c>
      <c r="L330" s="37">
        <f t="shared" si="9"/>
        <v>0</v>
      </c>
      <c r="M330" s="38"/>
    </row>
    <row r="331" spans="1:13" ht="24.95" customHeight="1">
      <c r="A331" s="28">
        <v>321</v>
      </c>
      <c r="B331" s="83" t="s">
        <v>320</v>
      </c>
      <c r="C331" s="29" t="s">
        <v>367</v>
      </c>
      <c r="D331" s="39">
        <v>4</v>
      </c>
      <c r="E331" s="42"/>
      <c r="F331" s="38"/>
      <c r="G331" s="41"/>
      <c r="H331" s="38"/>
      <c r="I331" s="34"/>
      <c r="J331" s="35">
        <v>0.08</v>
      </c>
      <c r="K331" s="36">
        <f t="shared" ref="K331:K362" si="10">ROUND(H331*I331,2)</f>
        <v>0</v>
      </c>
      <c r="L331" s="37">
        <f t="shared" ref="L331:L362" si="11">ROUND(K331*(1+J331),2)</f>
        <v>0</v>
      </c>
      <c r="M331" s="38"/>
    </row>
    <row r="332" spans="1:13" ht="24.95" customHeight="1">
      <c r="A332" s="28">
        <v>322</v>
      </c>
      <c r="B332" s="83" t="s">
        <v>319</v>
      </c>
      <c r="C332" s="29" t="s">
        <v>367</v>
      </c>
      <c r="D332" s="39">
        <v>64</v>
      </c>
      <c r="E332" s="42"/>
      <c r="F332" s="38"/>
      <c r="G332" s="41"/>
      <c r="H332" s="38"/>
      <c r="I332" s="34"/>
      <c r="J332" s="35">
        <v>0.08</v>
      </c>
      <c r="K332" s="36">
        <f t="shared" si="10"/>
        <v>0</v>
      </c>
      <c r="L332" s="37">
        <f t="shared" si="11"/>
        <v>0</v>
      </c>
      <c r="M332" s="38"/>
    </row>
    <row r="333" spans="1:13" ht="24.95" customHeight="1">
      <c r="A333" s="28">
        <v>323</v>
      </c>
      <c r="B333" s="83" t="s">
        <v>227</v>
      </c>
      <c r="C333" s="29" t="s">
        <v>367</v>
      </c>
      <c r="D333" s="39">
        <v>20</v>
      </c>
      <c r="E333" s="42"/>
      <c r="F333" s="38"/>
      <c r="G333" s="41"/>
      <c r="H333" s="38"/>
      <c r="I333" s="34"/>
      <c r="J333" s="35">
        <v>0.08</v>
      </c>
      <c r="K333" s="36">
        <f t="shared" si="10"/>
        <v>0</v>
      </c>
      <c r="L333" s="37">
        <f t="shared" si="11"/>
        <v>0</v>
      </c>
      <c r="M333" s="38"/>
    </row>
    <row r="334" spans="1:13" ht="24.95" customHeight="1">
      <c r="A334" s="28">
        <v>324</v>
      </c>
      <c r="B334" s="84" t="s">
        <v>107</v>
      </c>
      <c r="C334" s="29" t="s">
        <v>367</v>
      </c>
      <c r="D334" s="39">
        <v>150</v>
      </c>
      <c r="E334" s="42"/>
      <c r="F334" s="49"/>
      <c r="G334" s="50"/>
      <c r="H334" s="51"/>
      <c r="I334" s="34"/>
      <c r="J334" s="35">
        <v>0.08</v>
      </c>
      <c r="K334" s="36">
        <f t="shared" si="10"/>
        <v>0</v>
      </c>
      <c r="L334" s="37">
        <f t="shared" si="11"/>
        <v>0</v>
      </c>
      <c r="M334" s="52"/>
    </row>
    <row r="335" spans="1:13" ht="24.95" customHeight="1">
      <c r="A335" s="28">
        <v>325</v>
      </c>
      <c r="B335" s="83" t="s">
        <v>323</v>
      </c>
      <c r="C335" s="29" t="s">
        <v>367</v>
      </c>
      <c r="D335" s="39">
        <v>82</v>
      </c>
      <c r="E335" s="42"/>
      <c r="F335" s="49"/>
      <c r="G335" s="50"/>
      <c r="H335" s="51"/>
      <c r="I335" s="34"/>
      <c r="J335" s="35">
        <v>0.08</v>
      </c>
      <c r="K335" s="36">
        <f t="shared" si="10"/>
        <v>0</v>
      </c>
      <c r="L335" s="37">
        <f t="shared" si="11"/>
        <v>0</v>
      </c>
      <c r="M335" s="52"/>
    </row>
    <row r="336" spans="1:13" ht="24.95" customHeight="1">
      <c r="A336" s="28">
        <v>326</v>
      </c>
      <c r="B336" s="84" t="s">
        <v>64</v>
      </c>
      <c r="C336" s="29" t="s">
        <v>367</v>
      </c>
      <c r="D336" s="39">
        <v>6</v>
      </c>
      <c r="E336" s="42"/>
      <c r="F336" s="38"/>
      <c r="G336" s="41"/>
      <c r="H336" s="38"/>
      <c r="I336" s="34"/>
      <c r="J336" s="35">
        <v>0.08</v>
      </c>
      <c r="K336" s="36">
        <f t="shared" si="10"/>
        <v>0</v>
      </c>
      <c r="L336" s="37">
        <f t="shared" si="11"/>
        <v>0</v>
      </c>
      <c r="M336" s="38"/>
    </row>
    <row r="337" spans="1:13" ht="24.95" customHeight="1">
      <c r="A337" s="28">
        <v>327</v>
      </c>
      <c r="B337" s="84" t="s">
        <v>197</v>
      </c>
      <c r="C337" s="29" t="s">
        <v>367</v>
      </c>
      <c r="D337" s="39">
        <v>2</v>
      </c>
      <c r="E337" s="42"/>
      <c r="F337" s="38"/>
      <c r="G337" s="41"/>
      <c r="H337" s="38"/>
      <c r="I337" s="34"/>
      <c r="J337" s="35">
        <v>0.08</v>
      </c>
      <c r="K337" s="36">
        <f t="shared" si="10"/>
        <v>0</v>
      </c>
      <c r="L337" s="37">
        <f t="shared" si="11"/>
        <v>0</v>
      </c>
      <c r="M337" s="38"/>
    </row>
    <row r="338" spans="1:13" ht="24.95" customHeight="1">
      <c r="A338" s="28">
        <v>328</v>
      </c>
      <c r="B338" s="83" t="s">
        <v>220</v>
      </c>
      <c r="C338" s="29" t="s">
        <v>367</v>
      </c>
      <c r="D338" s="39">
        <v>32</v>
      </c>
      <c r="E338" s="42"/>
      <c r="F338" s="38"/>
      <c r="G338" s="41"/>
      <c r="H338" s="38"/>
      <c r="I338" s="34"/>
      <c r="J338" s="35">
        <v>0.08</v>
      </c>
      <c r="K338" s="36">
        <f t="shared" si="10"/>
        <v>0</v>
      </c>
      <c r="L338" s="37">
        <f t="shared" si="11"/>
        <v>0</v>
      </c>
      <c r="M338" s="38"/>
    </row>
    <row r="339" spans="1:13" ht="24.95" customHeight="1">
      <c r="A339" s="28">
        <v>329</v>
      </c>
      <c r="B339" s="83" t="s">
        <v>325</v>
      </c>
      <c r="C339" s="29" t="s">
        <v>367</v>
      </c>
      <c r="D339" s="39">
        <v>1</v>
      </c>
      <c r="E339" s="42"/>
      <c r="F339" s="38"/>
      <c r="G339" s="41"/>
      <c r="H339" s="38"/>
      <c r="I339" s="34"/>
      <c r="J339" s="35">
        <v>0.08</v>
      </c>
      <c r="K339" s="36">
        <f t="shared" si="10"/>
        <v>0</v>
      </c>
      <c r="L339" s="37">
        <f t="shared" si="11"/>
        <v>0</v>
      </c>
      <c r="M339" s="38"/>
    </row>
    <row r="340" spans="1:13" ht="24.95" customHeight="1">
      <c r="A340" s="28">
        <v>330</v>
      </c>
      <c r="B340" s="84" t="s">
        <v>184</v>
      </c>
      <c r="C340" s="29" t="s">
        <v>367</v>
      </c>
      <c r="D340" s="39">
        <v>73</v>
      </c>
      <c r="E340" s="42"/>
      <c r="F340" s="38"/>
      <c r="G340" s="41"/>
      <c r="H340" s="38"/>
      <c r="I340" s="34"/>
      <c r="J340" s="35">
        <v>0.08</v>
      </c>
      <c r="K340" s="36">
        <f t="shared" si="10"/>
        <v>0</v>
      </c>
      <c r="L340" s="37">
        <f t="shared" si="11"/>
        <v>0</v>
      </c>
      <c r="M340" s="38"/>
    </row>
    <row r="341" spans="1:13" ht="24.95" customHeight="1">
      <c r="A341" s="28">
        <v>331</v>
      </c>
      <c r="B341" s="83" t="s">
        <v>326</v>
      </c>
      <c r="C341" s="29" t="s">
        <v>367</v>
      </c>
      <c r="D341" s="39">
        <v>61</v>
      </c>
      <c r="E341" s="42"/>
      <c r="F341" s="38"/>
      <c r="G341" s="41"/>
      <c r="H341" s="38"/>
      <c r="I341" s="34"/>
      <c r="J341" s="35">
        <v>0.08</v>
      </c>
      <c r="K341" s="36">
        <f t="shared" si="10"/>
        <v>0</v>
      </c>
      <c r="L341" s="37">
        <f t="shared" si="11"/>
        <v>0</v>
      </c>
      <c r="M341" s="38"/>
    </row>
    <row r="342" spans="1:13" ht="24.95" customHeight="1">
      <c r="A342" s="28">
        <v>332</v>
      </c>
      <c r="B342" s="83" t="s">
        <v>327</v>
      </c>
      <c r="C342" s="29" t="s">
        <v>367</v>
      </c>
      <c r="D342" s="39">
        <v>2</v>
      </c>
      <c r="E342" s="42"/>
      <c r="F342" s="38"/>
      <c r="G342" s="41"/>
      <c r="H342" s="38"/>
      <c r="I342" s="34"/>
      <c r="J342" s="35">
        <v>0.08</v>
      </c>
      <c r="K342" s="36">
        <f t="shared" si="10"/>
        <v>0</v>
      </c>
      <c r="L342" s="37">
        <f t="shared" si="11"/>
        <v>0</v>
      </c>
      <c r="M342" s="38"/>
    </row>
    <row r="343" spans="1:13" ht="24.95" customHeight="1">
      <c r="A343" s="28">
        <v>333</v>
      </c>
      <c r="B343" s="85" t="s">
        <v>56</v>
      </c>
      <c r="C343" s="29" t="s">
        <v>367</v>
      </c>
      <c r="D343" s="39">
        <v>6</v>
      </c>
      <c r="E343" s="42"/>
      <c r="F343" s="38"/>
      <c r="G343" s="41"/>
      <c r="H343" s="38"/>
      <c r="I343" s="34"/>
      <c r="J343" s="35">
        <v>0.08</v>
      </c>
      <c r="K343" s="36">
        <f t="shared" si="10"/>
        <v>0</v>
      </c>
      <c r="L343" s="37">
        <f t="shared" si="11"/>
        <v>0</v>
      </c>
      <c r="M343" s="38"/>
    </row>
    <row r="344" spans="1:13" ht="24.95" customHeight="1">
      <c r="A344" s="28">
        <v>334</v>
      </c>
      <c r="B344" s="84" t="s">
        <v>267</v>
      </c>
      <c r="C344" s="29" t="s">
        <v>367</v>
      </c>
      <c r="D344" s="39">
        <v>9</v>
      </c>
      <c r="E344" s="42"/>
      <c r="F344" s="64"/>
      <c r="G344" s="65"/>
      <c r="H344" s="64"/>
      <c r="I344" s="66"/>
      <c r="J344" s="67">
        <v>0.08</v>
      </c>
      <c r="K344" s="68">
        <f t="shared" si="10"/>
        <v>0</v>
      </c>
      <c r="L344" s="9">
        <f t="shared" si="11"/>
        <v>0</v>
      </c>
      <c r="M344" s="64"/>
    </row>
    <row r="345" spans="1:13" ht="24.95" customHeight="1">
      <c r="A345" s="28">
        <v>335</v>
      </c>
      <c r="B345" s="84" t="s">
        <v>120</v>
      </c>
      <c r="C345" s="29" t="s">
        <v>367</v>
      </c>
      <c r="D345" s="39">
        <v>316</v>
      </c>
      <c r="E345" s="42"/>
      <c r="F345" s="38"/>
      <c r="G345" s="38"/>
      <c r="H345" s="38"/>
      <c r="I345" s="69"/>
      <c r="J345" s="67">
        <v>0.08</v>
      </c>
      <c r="K345" s="68">
        <f t="shared" si="10"/>
        <v>0</v>
      </c>
      <c r="L345" s="9">
        <f t="shared" si="11"/>
        <v>0</v>
      </c>
      <c r="M345" s="38"/>
    </row>
    <row r="346" spans="1:13" ht="24.95" customHeight="1">
      <c r="A346" s="28">
        <v>336</v>
      </c>
      <c r="B346" s="84" t="s">
        <v>229</v>
      </c>
      <c r="C346" s="29" t="s">
        <v>367</v>
      </c>
      <c r="D346" s="39">
        <v>1</v>
      </c>
      <c r="E346" s="42"/>
      <c r="F346" s="38"/>
      <c r="G346" s="38"/>
      <c r="H346" s="38"/>
      <c r="I346" s="70"/>
      <c r="J346" s="67">
        <v>0.08</v>
      </c>
      <c r="K346" s="68">
        <f t="shared" si="10"/>
        <v>0</v>
      </c>
      <c r="L346" s="9">
        <f t="shared" si="11"/>
        <v>0</v>
      </c>
      <c r="M346" s="38"/>
    </row>
    <row r="347" spans="1:13" ht="24.95" customHeight="1">
      <c r="A347" s="28">
        <v>337</v>
      </c>
      <c r="B347" s="84" t="s">
        <v>230</v>
      </c>
      <c r="C347" s="29" t="s">
        <v>367</v>
      </c>
      <c r="D347" s="39">
        <v>69</v>
      </c>
      <c r="E347" s="42"/>
      <c r="F347" s="38"/>
      <c r="G347" s="38"/>
      <c r="H347" s="38"/>
      <c r="I347" s="71"/>
      <c r="J347" s="67">
        <v>0.08</v>
      </c>
      <c r="K347" s="68">
        <f t="shared" si="10"/>
        <v>0</v>
      </c>
      <c r="L347" s="9">
        <f t="shared" si="11"/>
        <v>0</v>
      </c>
      <c r="M347" s="38"/>
    </row>
    <row r="348" spans="1:13" ht="24.95" customHeight="1">
      <c r="A348" s="28">
        <v>338</v>
      </c>
      <c r="B348" s="83" t="s">
        <v>302</v>
      </c>
      <c r="C348" s="29" t="s">
        <v>367</v>
      </c>
      <c r="D348" s="39">
        <v>5</v>
      </c>
      <c r="E348" s="42"/>
      <c r="F348" s="38"/>
      <c r="G348" s="38"/>
      <c r="H348" s="38"/>
      <c r="I348" s="71"/>
      <c r="J348" s="67">
        <v>0.08</v>
      </c>
      <c r="K348" s="68">
        <f t="shared" si="10"/>
        <v>0</v>
      </c>
      <c r="L348" s="9">
        <f t="shared" si="11"/>
        <v>0</v>
      </c>
      <c r="M348" s="38"/>
    </row>
    <row r="349" spans="1:13" ht="24.95" customHeight="1">
      <c r="A349" s="28">
        <v>339</v>
      </c>
      <c r="B349" s="84" t="s">
        <v>231</v>
      </c>
      <c r="C349" s="29" t="s">
        <v>367</v>
      </c>
      <c r="D349" s="39">
        <v>2</v>
      </c>
      <c r="E349" s="42"/>
      <c r="F349" s="38"/>
      <c r="G349" s="38"/>
      <c r="H349" s="38"/>
      <c r="I349" s="71"/>
      <c r="J349" s="67">
        <v>0.08</v>
      </c>
      <c r="K349" s="68">
        <f t="shared" si="10"/>
        <v>0</v>
      </c>
      <c r="L349" s="9">
        <f t="shared" si="11"/>
        <v>0</v>
      </c>
      <c r="M349" s="38"/>
    </row>
    <row r="350" spans="1:13" ht="24.95" customHeight="1">
      <c r="A350" s="28">
        <v>340</v>
      </c>
      <c r="B350" s="83" t="s">
        <v>328</v>
      </c>
      <c r="C350" s="29" t="s">
        <v>367</v>
      </c>
      <c r="D350" s="39">
        <v>8</v>
      </c>
      <c r="E350" s="42"/>
      <c r="F350" s="38"/>
      <c r="G350" s="38"/>
      <c r="H350" s="38"/>
      <c r="I350" s="71"/>
      <c r="J350" s="67">
        <v>0.08</v>
      </c>
      <c r="K350" s="68">
        <f t="shared" si="10"/>
        <v>0</v>
      </c>
      <c r="L350" s="9">
        <f t="shared" si="11"/>
        <v>0</v>
      </c>
      <c r="M350" s="38"/>
    </row>
    <row r="351" spans="1:13" ht="24.95" customHeight="1">
      <c r="A351" s="28">
        <v>341</v>
      </c>
      <c r="B351" s="85" t="s">
        <v>57</v>
      </c>
      <c r="C351" s="29" t="s">
        <v>367</v>
      </c>
      <c r="D351" s="39">
        <v>27</v>
      </c>
      <c r="E351" s="42"/>
      <c r="F351" s="38"/>
      <c r="G351" s="38"/>
      <c r="H351" s="38"/>
      <c r="I351" s="71"/>
      <c r="J351" s="67">
        <v>0.08</v>
      </c>
      <c r="K351" s="68">
        <f t="shared" si="10"/>
        <v>0</v>
      </c>
      <c r="L351" s="9">
        <f t="shared" si="11"/>
        <v>0</v>
      </c>
      <c r="M351" s="38"/>
    </row>
    <row r="352" spans="1:13" ht="24.95" customHeight="1">
      <c r="A352" s="28">
        <v>342</v>
      </c>
      <c r="B352" s="84" t="s">
        <v>113</v>
      </c>
      <c r="C352" s="29" t="s">
        <v>367</v>
      </c>
      <c r="D352" s="39">
        <v>23</v>
      </c>
      <c r="E352" s="42"/>
      <c r="F352" s="38"/>
      <c r="G352" s="38"/>
      <c r="H352" s="38"/>
      <c r="I352" s="71"/>
      <c r="J352" s="67">
        <v>0.08</v>
      </c>
      <c r="K352" s="68">
        <f t="shared" si="10"/>
        <v>0</v>
      </c>
      <c r="L352" s="9">
        <f t="shared" si="11"/>
        <v>0</v>
      </c>
      <c r="M352" s="38"/>
    </row>
    <row r="353" spans="1:13" ht="24.95" customHeight="1">
      <c r="A353" s="28">
        <v>343</v>
      </c>
      <c r="B353" s="84" t="s">
        <v>59</v>
      </c>
      <c r="C353" s="29" t="s">
        <v>367</v>
      </c>
      <c r="D353" s="39">
        <v>53</v>
      </c>
      <c r="E353" s="42"/>
      <c r="F353" s="38"/>
      <c r="G353" s="38"/>
      <c r="H353" s="38"/>
      <c r="I353" s="71"/>
      <c r="J353" s="67">
        <v>0.08</v>
      </c>
      <c r="K353" s="68">
        <f t="shared" si="10"/>
        <v>0</v>
      </c>
      <c r="L353" s="9">
        <f t="shared" si="11"/>
        <v>0</v>
      </c>
      <c r="M353" s="38"/>
    </row>
    <row r="354" spans="1:13" ht="24.95" customHeight="1">
      <c r="A354" s="28">
        <v>344</v>
      </c>
      <c r="B354" s="84" t="s">
        <v>60</v>
      </c>
      <c r="C354" s="29" t="s">
        <v>367</v>
      </c>
      <c r="D354" s="39">
        <v>47</v>
      </c>
      <c r="E354" s="42"/>
      <c r="F354" s="38"/>
      <c r="G354" s="38"/>
      <c r="H354" s="38"/>
      <c r="I354" s="71"/>
      <c r="J354" s="67">
        <v>0.08</v>
      </c>
      <c r="K354" s="68">
        <f t="shared" si="10"/>
        <v>0</v>
      </c>
      <c r="L354" s="9">
        <f t="shared" si="11"/>
        <v>0</v>
      </c>
      <c r="M354" s="38"/>
    </row>
    <row r="355" spans="1:13" ht="24.95" customHeight="1">
      <c r="A355" s="28">
        <v>345</v>
      </c>
      <c r="B355" s="83" t="s">
        <v>330</v>
      </c>
      <c r="C355" s="29" t="s">
        <v>367</v>
      </c>
      <c r="D355" s="39">
        <v>5</v>
      </c>
      <c r="E355" s="42"/>
      <c r="F355" s="38"/>
      <c r="G355" s="38"/>
      <c r="H355" s="38"/>
      <c r="I355" s="71"/>
      <c r="J355" s="67">
        <v>0.08</v>
      </c>
      <c r="K355" s="68">
        <f t="shared" si="10"/>
        <v>0</v>
      </c>
      <c r="L355" s="9">
        <f t="shared" si="11"/>
        <v>0</v>
      </c>
      <c r="M355" s="38"/>
    </row>
    <row r="356" spans="1:13" ht="24.95" customHeight="1">
      <c r="A356" s="28">
        <v>346</v>
      </c>
      <c r="B356" s="84" t="s">
        <v>240</v>
      </c>
      <c r="C356" s="29" t="s">
        <v>367</v>
      </c>
      <c r="D356" s="39">
        <v>5</v>
      </c>
      <c r="E356" s="42"/>
      <c r="F356" s="38"/>
      <c r="G356" s="38"/>
      <c r="H356" s="38"/>
      <c r="I356" s="71"/>
      <c r="J356" s="67">
        <v>0.08</v>
      </c>
      <c r="K356" s="68">
        <f t="shared" si="10"/>
        <v>0</v>
      </c>
      <c r="L356" s="9">
        <f t="shared" si="11"/>
        <v>0</v>
      </c>
      <c r="M356" s="38"/>
    </row>
    <row r="357" spans="1:13" ht="24.95" customHeight="1">
      <c r="A357" s="28">
        <v>347</v>
      </c>
      <c r="B357" s="84" t="s">
        <v>97</v>
      </c>
      <c r="C357" s="29" t="s">
        <v>367</v>
      </c>
      <c r="D357" s="39">
        <v>45</v>
      </c>
      <c r="E357" s="42"/>
      <c r="F357" s="38"/>
      <c r="G357" s="38"/>
      <c r="H357" s="38"/>
      <c r="I357" s="71"/>
      <c r="J357" s="67">
        <v>0.08</v>
      </c>
      <c r="K357" s="68">
        <f t="shared" si="10"/>
        <v>0</v>
      </c>
      <c r="L357" s="9">
        <f t="shared" si="11"/>
        <v>0</v>
      </c>
      <c r="M357" s="38"/>
    </row>
    <row r="358" spans="1:13" ht="24.95" customHeight="1">
      <c r="A358" s="28">
        <v>348</v>
      </c>
      <c r="B358" s="91" t="s">
        <v>237</v>
      </c>
      <c r="C358" s="29" t="s">
        <v>367</v>
      </c>
      <c r="D358" s="39">
        <v>4</v>
      </c>
      <c r="E358" s="42"/>
      <c r="F358" s="38"/>
      <c r="G358" s="38"/>
      <c r="H358" s="38"/>
      <c r="I358" s="71"/>
      <c r="J358" s="67">
        <v>0.08</v>
      </c>
      <c r="K358" s="68">
        <f t="shared" si="10"/>
        <v>0</v>
      </c>
      <c r="L358" s="9">
        <f t="shared" si="11"/>
        <v>0</v>
      </c>
      <c r="M358" s="38"/>
    </row>
    <row r="359" spans="1:13" ht="24.95" customHeight="1">
      <c r="A359" s="28">
        <v>349</v>
      </c>
      <c r="B359" s="84" t="s">
        <v>58</v>
      </c>
      <c r="C359" s="29" t="s">
        <v>367</v>
      </c>
      <c r="D359" s="39">
        <v>5</v>
      </c>
      <c r="E359" s="42"/>
      <c r="F359" s="38"/>
      <c r="G359" s="38"/>
      <c r="H359" s="38"/>
      <c r="I359" s="71"/>
      <c r="J359" s="67">
        <v>0.08</v>
      </c>
      <c r="K359" s="68">
        <f t="shared" si="10"/>
        <v>0</v>
      </c>
      <c r="L359" s="9">
        <f t="shared" si="11"/>
        <v>0</v>
      </c>
      <c r="M359" s="38"/>
    </row>
    <row r="360" spans="1:13" ht="24.95" customHeight="1">
      <c r="A360" s="28">
        <v>350</v>
      </c>
      <c r="B360" s="84" t="s">
        <v>239</v>
      </c>
      <c r="C360" s="29" t="s">
        <v>367</v>
      </c>
      <c r="D360" s="39">
        <v>2</v>
      </c>
      <c r="E360" s="42"/>
      <c r="F360" s="38"/>
      <c r="G360" s="38"/>
      <c r="H360" s="38"/>
      <c r="I360" s="71"/>
      <c r="J360" s="67">
        <v>0.08</v>
      </c>
      <c r="K360" s="68">
        <f t="shared" si="10"/>
        <v>0</v>
      </c>
      <c r="L360" s="9">
        <f t="shared" si="11"/>
        <v>0</v>
      </c>
      <c r="M360" s="38"/>
    </row>
    <row r="361" spans="1:13" ht="24.95" customHeight="1">
      <c r="A361" s="28">
        <v>351</v>
      </c>
      <c r="B361" s="92" t="s">
        <v>244</v>
      </c>
      <c r="C361" s="72" t="s">
        <v>367</v>
      </c>
      <c r="D361" s="30">
        <v>4</v>
      </c>
      <c r="E361" s="31"/>
      <c r="F361" s="32"/>
      <c r="G361" s="32"/>
      <c r="H361" s="32"/>
      <c r="I361" s="73"/>
      <c r="J361" s="67">
        <v>0.08</v>
      </c>
      <c r="K361" s="68">
        <f t="shared" si="10"/>
        <v>0</v>
      </c>
      <c r="L361" s="9">
        <f t="shared" si="11"/>
        <v>0</v>
      </c>
      <c r="M361" s="38"/>
    </row>
    <row r="362" spans="1:13" ht="24.95" customHeight="1">
      <c r="A362" s="28">
        <v>352</v>
      </c>
      <c r="B362" s="84" t="s">
        <v>377</v>
      </c>
      <c r="C362" s="29" t="s">
        <v>367</v>
      </c>
      <c r="D362" s="39">
        <v>7</v>
      </c>
      <c r="E362" s="42"/>
      <c r="F362" s="38"/>
      <c r="G362" s="38"/>
      <c r="H362" s="38"/>
      <c r="I362" s="71"/>
      <c r="J362" s="74">
        <v>0.08</v>
      </c>
      <c r="K362" s="75">
        <f t="shared" si="10"/>
        <v>0</v>
      </c>
      <c r="L362" s="10">
        <f t="shared" si="11"/>
        <v>0</v>
      </c>
      <c r="M362" s="38"/>
    </row>
    <row r="363" spans="1:13" ht="22.15" customHeight="1">
      <c r="A363" s="76"/>
      <c r="C363" s="76"/>
      <c r="D363" s="77"/>
      <c r="E363" s="76"/>
      <c r="F363" s="76"/>
      <c r="G363" s="76"/>
      <c r="H363" s="76"/>
      <c r="I363" s="78"/>
      <c r="J363" s="79" t="s">
        <v>369</v>
      </c>
      <c r="K363" s="80">
        <f>SUM(K11:K362)</f>
        <v>0</v>
      </c>
      <c r="L363" s="81">
        <f>SUM(L11:L362)</f>
        <v>0</v>
      </c>
      <c r="M363" s="76"/>
    </row>
    <row r="366" spans="1:13" ht="33.75" customHeight="1">
      <c r="B366" s="99" t="s">
        <v>390</v>
      </c>
      <c r="C366" s="99"/>
      <c r="D366" s="99"/>
      <c r="E366" s="99"/>
      <c r="F366" s="99"/>
      <c r="G366" s="99"/>
      <c r="H366" s="99"/>
      <c r="I366" s="99"/>
      <c r="J366" s="99"/>
      <c r="K366" s="99"/>
      <c r="L366" s="99"/>
      <c r="M366" s="99"/>
    </row>
    <row r="367" spans="1:13" ht="10.5" customHeight="1">
      <c r="B367" s="100"/>
      <c r="C367" s="100"/>
      <c r="D367" s="100"/>
      <c r="E367" s="100"/>
      <c r="F367" s="100"/>
      <c r="G367" s="100"/>
      <c r="H367" s="100"/>
      <c r="I367" s="100"/>
      <c r="J367" s="100"/>
      <c r="K367" s="100"/>
      <c r="L367" s="100"/>
      <c r="M367" s="100"/>
    </row>
    <row r="368" spans="1:13" ht="15">
      <c r="B368" s="93" t="s">
        <v>384</v>
      </c>
      <c r="C368"/>
      <c r="D368"/>
    </row>
    <row r="369" spans="2:13" ht="10.5" customHeight="1">
      <c r="B369" s="94"/>
      <c r="C369"/>
      <c r="D369"/>
    </row>
    <row r="370" spans="2:13" ht="32.25" customHeight="1" thickBot="1">
      <c r="B370" s="95" t="s">
        <v>385</v>
      </c>
      <c r="C370" s="97" t="s">
        <v>386</v>
      </c>
      <c r="D370" s="97" t="s">
        <v>387</v>
      </c>
      <c r="E370" s="97"/>
    </row>
    <row r="371" spans="2:13" ht="30" customHeight="1">
      <c r="B371" s="96" t="s">
        <v>388</v>
      </c>
      <c r="C371" s="97"/>
      <c r="D371" s="97"/>
      <c r="E371" s="97"/>
    </row>
    <row r="372" spans="2:13" ht="9" customHeight="1">
      <c r="B372" s="98"/>
      <c r="C372"/>
      <c r="D372"/>
    </row>
    <row r="373" spans="2:13" ht="15" customHeight="1">
      <c r="B373" s="101" t="s">
        <v>389</v>
      </c>
      <c r="C373" s="101"/>
      <c r="D373" s="101"/>
      <c r="E373" s="101"/>
      <c r="F373" s="101"/>
      <c r="G373" s="101"/>
      <c r="H373" s="101"/>
      <c r="I373" s="101"/>
      <c r="J373" s="101"/>
      <c r="K373" s="101"/>
      <c r="L373" s="101"/>
      <c r="M373" s="101"/>
    </row>
  </sheetData>
  <sortState ref="B11:D363">
    <sortCondition ref="B11:B363"/>
  </sortState>
  <mergeCells count="5">
    <mergeCell ref="B373:M373"/>
    <mergeCell ref="B2:B3"/>
    <mergeCell ref="C370:C371"/>
    <mergeCell ref="B366:M366"/>
    <mergeCell ref="D370:E371"/>
  </mergeCells>
  <dataValidations count="2">
    <dataValidation type="list" errorStyle="information" showDropDown="1" sqref="E65447 JA65447 SW65447 ACS65447 AMO65447 AWK65447 BGG65447 BQC65447 BZY65447 CJU65447 CTQ65447 DDM65447 DNI65447 DXE65447 EHA65447 EQW65447 FAS65447 FKO65447 FUK65447 GEG65447 GOC65447 GXY65447 HHU65447 HRQ65447 IBM65447 ILI65447 IVE65447 JFA65447 JOW65447 JYS65447 KIO65447 KSK65447 LCG65447 LMC65447 LVY65447 MFU65447 MPQ65447 MZM65447 NJI65447 NTE65447 ODA65447 OMW65447 OWS65447 PGO65447 PQK65447 QAG65447 QKC65447 QTY65447 RDU65447 RNQ65447 RXM65447 SHI65447 SRE65447 TBA65447 TKW65447 TUS65447 UEO65447 UOK65447 UYG65447 VIC65447 VRY65447 WBU65447 WLQ65447 WVM65447 E130983 JA130983 SW130983 ACS130983 AMO130983 AWK130983 BGG130983 BQC130983 BZY130983 CJU130983 CTQ130983 DDM130983 DNI130983 DXE130983 EHA130983 EQW130983 FAS130983 FKO130983 FUK130983 GEG130983 GOC130983 GXY130983 HHU130983 HRQ130983 IBM130983 ILI130983 IVE130983 JFA130983 JOW130983 JYS130983 KIO130983 KSK130983 LCG130983 LMC130983 LVY130983 MFU130983 MPQ130983 MZM130983 NJI130983 NTE130983 ODA130983 OMW130983 OWS130983 PGO130983 PQK130983 QAG130983 QKC130983 QTY130983 RDU130983 RNQ130983 RXM130983 SHI130983 SRE130983 TBA130983 TKW130983 TUS130983 UEO130983 UOK130983 UYG130983 VIC130983 VRY130983 WBU130983 WLQ130983 WVM130983 E196519 JA196519 SW196519 ACS196519 AMO196519 AWK196519 BGG196519 BQC196519 BZY196519 CJU196519 CTQ196519 DDM196519 DNI196519 DXE196519 EHA196519 EQW196519 FAS196519 FKO196519 FUK196519 GEG196519 GOC196519 GXY196519 HHU196519 HRQ196519 IBM196519 ILI196519 IVE196519 JFA196519 JOW196519 JYS196519 KIO196519 KSK196519 LCG196519 LMC196519 LVY196519 MFU196519 MPQ196519 MZM196519 NJI196519 NTE196519 ODA196519 OMW196519 OWS196519 PGO196519 PQK196519 QAG196519 QKC196519 QTY196519 RDU196519 RNQ196519 RXM196519 SHI196519 SRE196519 TBA196519 TKW196519 TUS196519 UEO196519 UOK196519 UYG196519 VIC196519 VRY196519 WBU196519 WLQ196519 WVM196519 E262055 JA262055 SW262055 ACS262055 AMO262055 AWK262055 BGG262055 BQC262055 BZY262055 CJU262055 CTQ262055 DDM262055 DNI262055 DXE262055 EHA262055 EQW262055 FAS262055 FKO262055 FUK262055 GEG262055 GOC262055 GXY262055 HHU262055 HRQ262055 IBM262055 ILI262055 IVE262055 JFA262055 JOW262055 JYS262055 KIO262055 KSK262055 LCG262055 LMC262055 LVY262055 MFU262055 MPQ262055 MZM262055 NJI262055 NTE262055 ODA262055 OMW262055 OWS262055 PGO262055 PQK262055 QAG262055 QKC262055 QTY262055 RDU262055 RNQ262055 RXM262055 SHI262055 SRE262055 TBA262055 TKW262055 TUS262055 UEO262055 UOK262055 UYG262055 VIC262055 VRY262055 WBU262055 WLQ262055 WVM262055 E327591 JA327591 SW327591 ACS327591 AMO327591 AWK327591 BGG327591 BQC327591 BZY327591 CJU327591 CTQ327591 DDM327591 DNI327591 DXE327591 EHA327591 EQW327591 FAS327591 FKO327591 FUK327591 GEG327591 GOC327591 GXY327591 HHU327591 HRQ327591 IBM327591 ILI327591 IVE327591 JFA327591 JOW327591 JYS327591 KIO327591 KSK327591 LCG327591 LMC327591 LVY327591 MFU327591 MPQ327591 MZM327591 NJI327591 NTE327591 ODA327591 OMW327591 OWS327591 PGO327591 PQK327591 QAG327591 QKC327591 QTY327591 RDU327591 RNQ327591 RXM327591 SHI327591 SRE327591 TBA327591 TKW327591 TUS327591 UEO327591 UOK327591 UYG327591 VIC327591 VRY327591 WBU327591 WLQ327591 WVM327591 E393127 JA393127 SW393127 ACS393127 AMO393127 AWK393127 BGG393127 BQC393127 BZY393127 CJU393127 CTQ393127 DDM393127 DNI393127 DXE393127 EHA393127 EQW393127 FAS393127 FKO393127 FUK393127 GEG393127 GOC393127 GXY393127 HHU393127 HRQ393127 IBM393127 ILI393127 IVE393127 JFA393127 JOW393127 JYS393127 KIO393127 KSK393127 LCG393127 LMC393127 LVY393127 MFU393127 MPQ393127 MZM393127 NJI393127 NTE393127 ODA393127 OMW393127 OWS393127 PGO393127 PQK393127 QAG393127 QKC393127 QTY393127 RDU393127 RNQ393127 RXM393127 SHI393127 SRE393127 TBA393127 TKW393127 TUS393127 UEO393127 UOK393127 UYG393127 VIC393127 VRY393127 WBU393127 WLQ393127 WVM393127 E458663 JA458663 SW458663 ACS458663 AMO458663 AWK458663 BGG458663 BQC458663 BZY458663 CJU458663 CTQ458663 DDM458663 DNI458663 DXE458663 EHA458663 EQW458663 FAS458663 FKO458663 FUK458663 GEG458663 GOC458663 GXY458663 HHU458663 HRQ458663 IBM458663 ILI458663 IVE458663 JFA458663 JOW458663 JYS458663 KIO458663 KSK458663 LCG458663 LMC458663 LVY458663 MFU458663 MPQ458663 MZM458663 NJI458663 NTE458663 ODA458663 OMW458663 OWS458663 PGO458663 PQK458663 QAG458663 QKC458663 QTY458663 RDU458663 RNQ458663 RXM458663 SHI458663 SRE458663 TBA458663 TKW458663 TUS458663 UEO458663 UOK458663 UYG458663 VIC458663 VRY458663 WBU458663 WLQ458663 WVM458663 E524199 JA524199 SW524199 ACS524199 AMO524199 AWK524199 BGG524199 BQC524199 BZY524199 CJU524199 CTQ524199 DDM524199 DNI524199 DXE524199 EHA524199 EQW524199 FAS524199 FKO524199 FUK524199 GEG524199 GOC524199 GXY524199 HHU524199 HRQ524199 IBM524199 ILI524199 IVE524199 JFA524199 JOW524199 JYS524199 KIO524199 KSK524199 LCG524199 LMC524199 LVY524199 MFU524199 MPQ524199 MZM524199 NJI524199 NTE524199 ODA524199 OMW524199 OWS524199 PGO524199 PQK524199 QAG524199 QKC524199 QTY524199 RDU524199 RNQ524199 RXM524199 SHI524199 SRE524199 TBA524199 TKW524199 TUS524199 UEO524199 UOK524199 UYG524199 VIC524199 VRY524199 WBU524199 WLQ524199 WVM524199 E589735 JA589735 SW589735 ACS589735 AMO589735 AWK589735 BGG589735 BQC589735 BZY589735 CJU589735 CTQ589735 DDM589735 DNI589735 DXE589735 EHA589735 EQW589735 FAS589735 FKO589735 FUK589735 GEG589735 GOC589735 GXY589735 HHU589735 HRQ589735 IBM589735 ILI589735 IVE589735 JFA589735 JOW589735 JYS589735 KIO589735 KSK589735 LCG589735 LMC589735 LVY589735 MFU589735 MPQ589735 MZM589735 NJI589735 NTE589735 ODA589735 OMW589735 OWS589735 PGO589735 PQK589735 QAG589735 QKC589735 QTY589735 RDU589735 RNQ589735 RXM589735 SHI589735 SRE589735 TBA589735 TKW589735 TUS589735 UEO589735 UOK589735 UYG589735 VIC589735 VRY589735 WBU589735 WLQ589735 WVM589735 E655271 JA655271 SW655271 ACS655271 AMO655271 AWK655271 BGG655271 BQC655271 BZY655271 CJU655271 CTQ655271 DDM655271 DNI655271 DXE655271 EHA655271 EQW655271 FAS655271 FKO655271 FUK655271 GEG655271 GOC655271 GXY655271 HHU655271 HRQ655271 IBM655271 ILI655271 IVE655271 JFA655271 JOW655271 JYS655271 KIO655271 KSK655271 LCG655271 LMC655271 LVY655271 MFU655271 MPQ655271 MZM655271 NJI655271 NTE655271 ODA655271 OMW655271 OWS655271 PGO655271 PQK655271 QAG655271 QKC655271 QTY655271 RDU655271 RNQ655271 RXM655271 SHI655271 SRE655271 TBA655271 TKW655271 TUS655271 UEO655271 UOK655271 UYG655271 VIC655271 VRY655271 WBU655271 WLQ655271 WVM655271 E720807 JA720807 SW720807 ACS720807 AMO720807 AWK720807 BGG720807 BQC720807 BZY720807 CJU720807 CTQ720807 DDM720807 DNI720807 DXE720807 EHA720807 EQW720807 FAS720807 FKO720807 FUK720807 GEG720807 GOC720807 GXY720807 HHU720807 HRQ720807 IBM720807 ILI720807 IVE720807 JFA720807 JOW720807 JYS720807 KIO720807 KSK720807 LCG720807 LMC720807 LVY720807 MFU720807 MPQ720807 MZM720807 NJI720807 NTE720807 ODA720807 OMW720807 OWS720807 PGO720807 PQK720807 QAG720807 QKC720807 QTY720807 RDU720807 RNQ720807 RXM720807 SHI720807 SRE720807 TBA720807 TKW720807 TUS720807 UEO720807 UOK720807 UYG720807 VIC720807 VRY720807 WBU720807 WLQ720807 WVM720807 E786343 JA786343 SW786343 ACS786343 AMO786343 AWK786343 BGG786343 BQC786343 BZY786343 CJU786343 CTQ786343 DDM786343 DNI786343 DXE786343 EHA786343 EQW786343 FAS786343 FKO786343 FUK786343 GEG786343 GOC786343 GXY786343 HHU786343 HRQ786343 IBM786343 ILI786343 IVE786343 JFA786343 JOW786343 JYS786343 KIO786343 KSK786343 LCG786343 LMC786343 LVY786343 MFU786343 MPQ786343 MZM786343 NJI786343 NTE786343 ODA786343 OMW786343 OWS786343 PGO786343 PQK786343 QAG786343 QKC786343 QTY786343 RDU786343 RNQ786343 RXM786343 SHI786343 SRE786343 TBA786343 TKW786343 TUS786343 UEO786343 UOK786343 UYG786343 VIC786343 VRY786343 WBU786343 WLQ786343 WVM786343 E851879 JA851879 SW851879 ACS851879 AMO851879 AWK851879 BGG851879 BQC851879 BZY851879 CJU851879 CTQ851879 DDM851879 DNI851879 DXE851879 EHA851879 EQW851879 FAS851879 FKO851879 FUK851879 GEG851879 GOC851879 GXY851879 HHU851879 HRQ851879 IBM851879 ILI851879 IVE851879 JFA851879 JOW851879 JYS851879 KIO851879 KSK851879 LCG851879 LMC851879 LVY851879 MFU851879 MPQ851879 MZM851879 NJI851879 NTE851879 ODA851879 OMW851879 OWS851879 PGO851879 PQK851879 QAG851879 QKC851879 QTY851879 RDU851879 RNQ851879 RXM851879 SHI851879 SRE851879 TBA851879 TKW851879 TUS851879 UEO851879 UOK851879 UYG851879 VIC851879 VRY851879 WBU851879 WLQ851879 WVM851879 E917415 JA917415 SW917415 ACS917415 AMO917415 AWK917415 BGG917415 BQC917415 BZY917415 CJU917415 CTQ917415 DDM917415 DNI917415 DXE917415 EHA917415 EQW917415 FAS917415 FKO917415 FUK917415 GEG917415 GOC917415 GXY917415 HHU917415 HRQ917415 IBM917415 ILI917415 IVE917415 JFA917415 JOW917415 JYS917415 KIO917415 KSK917415 LCG917415 LMC917415 LVY917415 MFU917415 MPQ917415 MZM917415 NJI917415 NTE917415 ODA917415 OMW917415 OWS917415 PGO917415 PQK917415 QAG917415 QKC917415 QTY917415 RDU917415 RNQ917415 RXM917415 SHI917415 SRE917415 TBA917415 TKW917415 TUS917415 UEO917415 UOK917415 UYG917415 VIC917415 VRY917415 WBU917415 WLQ917415 WVM917415 E982951 JA982951 SW982951 ACS982951 AMO982951 AWK982951 BGG982951 BQC982951 BZY982951 CJU982951 CTQ982951 DDM982951 DNI982951 DXE982951 EHA982951 EQW982951 FAS982951 FKO982951 FUK982951 GEG982951 GOC982951 GXY982951 HHU982951 HRQ982951 IBM982951 ILI982951 IVE982951 JFA982951 JOW982951 JYS982951 KIO982951 KSK982951 LCG982951 LMC982951 LVY982951 MFU982951 MPQ982951 MZM982951 NJI982951 NTE982951 ODA982951 OMW982951 OWS982951 PGO982951 PQK982951 QAG982951 QKC982951 QTY982951 RDU982951 RNQ982951 RXM982951 SHI982951 SRE982951 TBA982951 TKW982951 TUS982951 UEO982951 UOK982951 UYG982951 VIC982951 VRY982951 WBU982951 WLQ982951 WVM982951 E1048487 JA1048487 SW1048487 ACS1048487 AMO1048487 AWK1048487 BGG1048487 BQC1048487 BZY1048487 CJU1048487 CTQ1048487 DDM1048487 DNI1048487 DXE1048487 EHA1048487 EQW1048487 FAS1048487 FKO1048487 FUK1048487 GEG1048487 GOC1048487 GXY1048487 HHU1048487 HRQ1048487 IBM1048487 ILI1048487 IVE1048487 JFA1048487 JOW1048487 JYS1048487 KIO1048487 KSK1048487 LCG1048487 LMC1048487 LVY1048487 MFU1048487 MPQ1048487 MZM1048487 NJI1048487 NTE1048487 ODA1048487 OMW1048487 OWS1048487 PGO1048487 PQK1048487 QAG1048487 QKC1048487 QTY1048487 RDU1048487 RNQ1048487 RXM1048487 SHI1048487 SRE1048487 TBA1048487 TKW1048487 TUS1048487 UEO1048487 UOK1048487 UYG1048487 VIC1048487 VRY1048487 WBU1048487 WLQ1048487 WVM1048487">
      <formula1>"Item A,Item B,Item C"</formula1>
    </dataValidation>
    <dataValidation type="decimal" operator="greaterThan" allowBlank="1" showInputMessage="1" showErrorMessage="1" sqref="I65447:I65485 JE65447:JE65485 TA65447:TA65485 ACW65447:ACW65485 AMS65447:AMS65485 AWO65447:AWO65485 BGK65447:BGK65485 BQG65447:BQG65485 CAC65447:CAC65485 CJY65447:CJY65485 CTU65447:CTU65485 DDQ65447:DDQ65485 DNM65447:DNM65485 DXI65447:DXI65485 EHE65447:EHE65485 ERA65447:ERA65485 FAW65447:FAW65485 FKS65447:FKS65485 FUO65447:FUO65485 GEK65447:GEK65485 GOG65447:GOG65485 GYC65447:GYC65485 HHY65447:HHY65485 HRU65447:HRU65485 IBQ65447:IBQ65485 ILM65447:ILM65485 IVI65447:IVI65485 JFE65447:JFE65485 JPA65447:JPA65485 JYW65447:JYW65485 KIS65447:KIS65485 KSO65447:KSO65485 LCK65447:LCK65485 LMG65447:LMG65485 LWC65447:LWC65485 MFY65447:MFY65485 MPU65447:MPU65485 MZQ65447:MZQ65485 NJM65447:NJM65485 NTI65447:NTI65485 ODE65447:ODE65485 ONA65447:ONA65485 OWW65447:OWW65485 PGS65447:PGS65485 PQO65447:PQO65485 QAK65447:QAK65485 QKG65447:QKG65485 QUC65447:QUC65485 RDY65447:RDY65485 RNU65447:RNU65485 RXQ65447:RXQ65485 SHM65447:SHM65485 SRI65447:SRI65485 TBE65447:TBE65485 TLA65447:TLA65485 TUW65447:TUW65485 UES65447:UES65485 UOO65447:UOO65485 UYK65447:UYK65485 VIG65447:VIG65485 VSC65447:VSC65485 WBY65447:WBY65485 WLU65447:WLU65485 WVQ65447:WVQ65485 I130983:I131021 JE130983:JE131021 TA130983:TA131021 ACW130983:ACW131021 AMS130983:AMS131021 AWO130983:AWO131021 BGK130983:BGK131021 BQG130983:BQG131021 CAC130983:CAC131021 CJY130983:CJY131021 CTU130983:CTU131021 DDQ130983:DDQ131021 DNM130983:DNM131021 DXI130983:DXI131021 EHE130983:EHE131021 ERA130983:ERA131021 FAW130983:FAW131021 FKS130983:FKS131021 FUO130983:FUO131021 GEK130983:GEK131021 GOG130983:GOG131021 GYC130983:GYC131021 HHY130983:HHY131021 HRU130983:HRU131021 IBQ130983:IBQ131021 ILM130983:ILM131021 IVI130983:IVI131021 JFE130983:JFE131021 JPA130983:JPA131021 JYW130983:JYW131021 KIS130983:KIS131021 KSO130983:KSO131021 LCK130983:LCK131021 LMG130983:LMG131021 LWC130983:LWC131021 MFY130983:MFY131021 MPU130983:MPU131021 MZQ130983:MZQ131021 NJM130983:NJM131021 NTI130983:NTI131021 ODE130983:ODE131021 ONA130983:ONA131021 OWW130983:OWW131021 PGS130983:PGS131021 PQO130983:PQO131021 QAK130983:QAK131021 QKG130983:QKG131021 QUC130983:QUC131021 RDY130983:RDY131021 RNU130983:RNU131021 RXQ130983:RXQ131021 SHM130983:SHM131021 SRI130983:SRI131021 TBE130983:TBE131021 TLA130983:TLA131021 TUW130983:TUW131021 UES130983:UES131021 UOO130983:UOO131021 UYK130983:UYK131021 VIG130983:VIG131021 VSC130983:VSC131021 WBY130983:WBY131021 WLU130983:WLU131021 WVQ130983:WVQ131021 I196519:I196557 JE196519:JE196557 TA196519:TA196557 ACW196519:ACW196557 AMS196519:AMS196557 AWO196519:AWO196557 BGK196519:BGK196557 BQG196519:BQG196557 CAC196519:CAC196557 CJY196519:CJY196557 CTU196519:CTU196557 DDQ196519:DDQ196557 DNM196519:DNM196557 DXI196519:DXI196557 EHE196519:EHE196557 ERA196519:ERA196557 FAW196519:FAW196557 FKS196519:FKS196557 FUO196519:FUO196557 GEK196519:GEK196557 GOG196519:GOG196557 GYC196519:GYC196557 HHY196519:HHY196557 HRU196519:HRU196557 IBQ196519:IBQ196557 ILM196519:ILM196557 IVI196519:IVI196557 JFE196519:JFE196557 JPA196519:JPA196557 JYW196519:JYW196557 KIS196519:KIS196557 KSO196519:KSO196557 LCK196519:LCK196557 LMG196519:LMG196557 LWC196519:LWC196557 MFY196519:MFY196557 MPU196519:MPU196557 MZQ196519:MZQ196557 NJM196519:NJM196557 NTI196519:NTI196557 ODE196519:ODE196557 ONA196519:ONA196557 OWW196519:OWW196557 PGS196519:PGS196557 PQO196519:PQO196557 QAK196519:QAK196557 QKG196519:QKG196557 QUC196519:QUC196557 RDY196519:RDY196557 RNU196519:RNU196557 RXQ196519:RXQ196557 SHM196519:SHM196557 SRI196519:SRI196557 TBE196519:TBE196557 TLA196519:TLA196557 TUW196519:TUW196557 UES196519:UES196557 UOO196519:UOO196557 UYK196519:UYK196557 VIG196519:VIG196557 VSC196519:VSC196557 WBY196519:WBY196557 WLU196519:WLU196557 WVQ196519:WVQ196557 I262055:I262093 JE262055:JE262093 TA262055:TA262093 ACW262055:ACW262093 AMS262055:AMS262093 AWO262055:AWO262093 BGK262055:BGK262093 BQG262055:BQG262093 CAC262055:CAC262093 CJY262055:CJY262093 CTU262055:CTU262093 DDQ262055:DDQ262093 DNM262055:DNM262093 DXI262055:DXI262093 EHE262055:EHE262093 ERA262055:ERA262093 FAW262055:FAW262093 FKS262055:FKS262093 FUO262055:FUO262093 GEK262055:GEK262093 GOG262055:GOG262093 GYC262055:GYC262093 HHY262055:HHY262093 HRU262055:HRU262093 IBQ262055:IBQ262093 ILM262055:ILM262093 IVI262055:IVI262093 JFE262055:JFE262093 JPA262055:JPA262093 JYW262055:JYW262093 KIS262055:KIS262093 KSO262055:KSO262093 LCK262055:LCK262093 LMG262055:LMG262093 LWC262055:LWC262093 MFY262055:MFY262093 MPU262055:MPU262093 MZQ262055:MZQ262093 NJM262055:NJM262093 NTI262055:NTI262093 ODE262055:ODE262093 ONA262055:ONA262093 OWW262055:OWW262093 PGS262055:PGS262093 PQO262055:PQO262093 QAK262055:QAK262093 QKG262055:QKG262093 QUC262055:QUC262093 RDY262055:RDY262093 RNU262055:RNU262093 RXQ262055:RXQ262093 SHM262055:SHM262093 SRI262055:SRI262093 TBE262055:TBE262093 TLA262055:TLA262093 TUW262055:TUW262093 UES262055:UES262093 UOO262055:UOO262093 UYK262055:UYK262093 VIG262055:VIG262093 VSC262055:VSC262093 WBY262055:WBY262093 WLU262055:WLU262093 WVQ262055:WVQ262093 I327591:I327629 JE327591:JE327629 TA327591:TA327629 ACW327591:ACW327629 AMS327591:AMS327629 AWO327591:AWO327629 BGK327591:BGK327629 BQG327591:BQG327629 CAC327591:CAC327629 CJY327591:CJY327629 CTU327591:CTU327629 DDQ327591:DDQ327629 DNM327591:DNM327629 DXI327591:DXI327629 EHE327591:EHE327629 ERA327591:ERA327629 FAW327591:FAW327629 FKS327591:FKS327629 FUO327591:FUO327629 GEK327591:GEK327629 GOG327591:GOG327629 GYC327591:GYC327629 HHY327591:HHY327629 HRU327591:HRU327629 IBQ327591:IBQ327629 ILM327591:ILM327629 IVI327591:IVI327629 JFE327591:JFE327629 JPA327591:JPA327629 JYW327591:JYW327629 KIS327591:KIS327629 KSO327591:KSO327629 LCK327591:LCK327629 LMG327591:LMG327629 LWC327591:LWC327629 MFY327591:MFY327629 MPU327591:MPU327629 MZQ327591:MZQ327629 NJM327591:NJM327629 NTI327591:NTI327629 ODE327591:ODE327629 ONA327591:ONA327629 OWW327591:OWW327629 PGS327591:PGS327629 PQO327591:PQO327629 QAK327591:QAK327629 QKG327591:QKG327629 QUC327591:QUC327629 RDY327591:RDY327629 RNU327591:RNU327629 RXQ327591:RXQ327629 SHM327591:SHM327629 SRI327591:SRI327629 TBE327591:TBE327629 TLA327591:TLA327629 TUW327591:TUW327629 UES327591:UES327629 UOO327591:UOO327629 UYK327591:UYK327629 VIG327591:VIG327629 VSC327591:VSC327629 WBY327591:WBY327629 WLU327591:WLU327629 WVQ327591:WVQ327629 I393127:I393165 JE393127:JE393165 TA393127:TA393165 ACW393127:ACW393165 AMS393127:AMS393165 AWO393127:AWO393165 BGK393127:BGK393165 BQG393127:BQG393165 CAC393127:CAC393165 CJY393127:CJY393165 CTU393127:CTU393165 DDQ393127:DDQ393165 DNM393127:DNM393165 DXI393127:DXI393165 EHE393127:EHE393165 ERA393127:ERA393165 FAW393127:FAW393165 FKS393127:FKS393165 FUO393127:FUO393165 GEK393127:GEK393165 GOG393127:GOG393165 GYC393127:GYC393165 HHY393127:HHY393165 HRU393127:HRU393165 IBQ393127:IBQ393165 ILM393127:ILM393165 IVI393127:IVI393165 JFE393127:JFE393165 JPA393127:JPA393165 JYW393127:JYW393165 KIS393127:KIS393165 KSO393127:KSO393165 LCK393127:LCK393165 LMG393127:LMG393165 LWC393127:LWC393165 MFY393127:MFY393165 MPU393127:MPU393165 MZQ393127:MZQ393165 NJM393127:NJM393165 NTI393127:NTI393165 ODE393127:ODE393165 ONA393127:ONA393165 OWW393127:OWW393165 PGS393127:PGS393165 PQO393127:PQO393165 QAK393127:QAK393165 QKG393127:QKG393165 QUC393127:QUC393165 RDY393127:RDY393165 RNU393127:RNU393165 RXQ393127:RXQ393165 SHM393127:SHM393165 SRI393127:SRI393165 TBE393127:TBE393165 TLA393127:TLA393165 TUW393127:TUW393165 UES393127:UES393165 UOO393127:UOO393165 UYK393127:UYK393165 VIG393127:VIG393165 VSC393127:VSC393165 WBY393127:WBY393165 WLU393127:WLU393165 WVQ393127:WVQ393165 I458663:I458701 JE458663:JE458701 TA458663:TA458701 ACW458663:ACW458701 AMS458663:AMS458701 AWO458663:AWO458701 BGK458663:BGK458701 BQG458663:BQG458701 CAC458663:CAC458701 CJY458663:CJY458701 CTU458663:CTU458701 DDQ458663:DDQ458701 DNM458663:DNM458701 DXI458663:DXI458701 EHE458663:EHE458701 ERA458663:ERA458701 FAW458663:FAW458701 FKS458663:FKS458701 FUO458663:FUO458701 GEK458663:GEK458701 GOG458663:GOG458701 GYC458663:GYC458701 HHY458663:HHY458701 HRU458663:HRU458701 IBQ458663:IBQ458701 ILM458663:ILM458701 IVI458663:IVI458701 JFE458663:JFE458701 JPA458663:JPA458701 JYW458663:JYW458701 KIS458663:KIS458701 KSO458663:KSO458701 LCK458663:LCK458701 LMG458663:LMG458701 LWC458663:LWC458701 MFY458663:MFY458701 MPU458663:MPU458701 MZQ458663:MZQ458701 NJM458663:NJM458701 NTI458663:NTI458701 ODE458663:ODE458701 ONA458663:ONA458701 OWW458663:OWW458701 PGS458663:PGS458701 PQO458663:PQO458701 QAK458663:QAK458701 QKG458663:QKG458701 QUC458663:QUC458701 RDY458663:RDY458701 RNU458663:RNU458701 RXQ458663:RXQ458701 SHM458663:SHM458701 SRI458663:SRI458701 TBE458663:TBE458701 TLA458663:TLA458701 TUW458663:TUW458701 UES458663:UES458701 UOO458663:UOO458701 UYK458663:UYK458701 VIG458663:VIG458701 VSC458663:VSC458701 WBY458663:WBY458701 WLU458663:WLU458701 WVQ458663:WVQ458701 I524199:I524237 JE524199:JE524237 TA524199:TA524237 ACW524199:ACW524237 AMS524199:AMS524237 AWO524199:AWO524237 BGK524199:BGK524237 BQG524199:BQG524237 CAC524199:CAC524237 CJY524199:CJY524237 CTU524199:CTU524237 DDQ524199:DDQ524237 DNM524199:DNM524237 DXI524199:DXI524237 EHE524199:EHE524237 ERA524199:ERA524237 FAW524199:FAW524237 FKS524199:FKS524237 FUO524199:FUO524237 GEK524199:GEK524237 GOG524199:GOG524237 GYC524199:GYC524237 HHY524199:HHY524237 HRU524199:HRU524237 IBQ524199:IBQ524237 ILM524199:ILM524237 IVI524199:IVI524237 JFE524199:JFE524237 JPA524199:JPA524237 JYW524199:JYW524237 KIS524199:KIS524237 KSO524199:KSO524237 LCK524199:LCK524237 LMG524199:LMG524237 LWC524199:LWC524237 MFY524199:MFY524237 MPU524199:MPU524237 MZQ524199:MZQ524237 NJM524199:NJM524237 NTI524199:NTI524237 ODE524199:ODE524237 ONA524199:ONA524237 OWW524199:OWW524237 PGS524199:PGS524237 PQO524199:PQO524237 QAK524199:QAK524237 QKG524199:QKG524237 QUC524199:QUC524237 RDY524199:RDY524237 RNU524199:RNU524237 RXQ524199:RXQ524237 SHM524199:SHM524237 SRI524199:SRI524237 TBE524199:TBE524237 TLA524199:TLA524237 TUW524199:TUW524237 UES524199:UES524237 UOO524199:UOO524237 UYK524199:UYK524237 VIG524199:VIG524237 VSC524199:VSC524237 WBY524199:WBY524237 WLU524199:WLU524237 WVQ524199:WVQ524237 I589735:I589773 JE589735:JE589773 TA589735:TA589773 ACW589735:ACW589773 AMS589735:AMS589773 AWO589735:AWO589773 BGK589735:BGK589773 BQG589735:BQG589773 CAC589735:CAC589773 CJY589735:CJY589773 CTU589735:CTU589773 DDQ589735:DDQ589773 DNM589735:DNM589773 DXI589735:DXI589773 EHE589735:EHE589773 ERA589735:ERA589773 FAW589735:FAW589773 FKS589735:FKS589773 FUO589735:FUO589773 GEK589735:GEK589773 GOG589735:GOG589773 GYC589735:GYC589773 HHY589735:HHY589773 HRU589735:HRU589773 IBQ589735:IBQ589773 ILM589735:ILM589773 IVI589735:IVI589773 JFE589735:JFE589773 JPA589735:JPA589773 JYW589735:JYW589773 KIS589735:KIS589773 KSO589735:KSO589773 LCK589735:LCK589773 LMG589735:LMG589773 LWC589735:LWC589773 MFY589735:MFY589773 MPU589735:MPU589773 MZQ589735:MZQ589773 NJM589735:NJM589773 NTI589735:NTI589773 ODE589735:ODE589773 ONA589735:ONA589773 OWW589735:OWW589773 PGS589735:PGS589773 PQO589735:PQO589773 QAK589735:QAK589773 QKG589735:QKG589773 QUC589735:QUC589773 RDY589735:RDY589773 RNU589735:RNU589773 RXQ589735:RXQ589773 SHM589735:SHM589773 SRI589735:SRI589773 TBE589735:TBE589773 TLA589735:TLA589773 TUW589735:TUW589773 UES589735:UES589773 UOO589735:UOO589773 UYK589735:UYK589773 VIG589735:VIG589773 VSC589735:VSC589773 WBY589735:WBY589773 WLU589735:WLU589773 WVQ589735:WVQ589773 I655271:I655309 JE655271:JE655309 TA655271:TA655309 ACW655271:ACW655309 AMS655271:AMS655309 AWO655271:AWO655309 BGK655271:BGK655309 BQG655271:BQG655309 CAC655271:CAC655309 CJY655271:CJY655309 CTU655271:CTU655309 DDQ655271:DDQ655309 DNM655271:DNM655309 DXI655271:DXI655309 EHE655271:EHE655309 ERA655271:ERA655309 FAW655271:FAW655309 FKS655271:FKS655309 FUO655271:FUO655309 GEK655271:GEK655309 GOG655271:GOG655309 GYC655271:GYC655309 HHY655271:HHY655309 HRU655271:HRU655309 IBQ655271:IBQ655309 ILM655271:ILM655309 IVI655271:IVI655309 JFE655271:JFE655309 JPA655271:JPA655309 JYW655271:JYW655309 KIS655271:KIS655309 KSO655271:KSO655309 LCK655271:LCK655309 LMG655271:LMG655309 LWC655271:LWC655309 MFY655271:MFY655309 MPU655271:MPU655309 MZQ655271:MZQ655309 NJM655271:NJM655309 NTI655271:NTI655309 ODE655271:ODE655309 ONA655271:ONA655309 OWW655271:OWW655309 PGS655271:PGS655309 PQO655271:PQO655309 QAK655271:QAK655309 QKG655271:QKG655309 QUC655271:QUC655309 RDY655271:RDY655309 RNU655271:RNU655309 RXQ655271:RXQ655309 SHM655271:SHM655309 SRI655271:SRI655309 TBE655271:TBE655309 TLA655271:TLA655309 TUW655271:TUW655309 UES655271:UES655309 UOO655271:UOO655309 UYK655271:UYK655309 VIG655271:VIG655309 VSC655271:VSC655309 WBY655271:WBY655309 WLU655271:WLU655309 WVQ655271:WVQ655309 I720807:I720845 JE720807:JE720845 TA720807:TA720845 ACW720807:ACW720845 AMS720807:AMS720845 AWO720807:AWO720845 BGK720807:BGK720845 BQG720807:BQG720845 CAC720807:CAC720845 CJY720807:CJY720845 CTU720807:CTU720845 DDQ720807:DDQ720845 DNM720807:DNM720845 DXI720807:DXI720845 EHE720807:EHE720845 ERA720807:ERA720845 FAW720807:FAW720845 FKS720807:FKS720845 FUO720807:FUO720845 GEK720807:GEK720845 GOG720807:GOG720845 GYC720807:GYC720845 HHY720807:HHY720845 HRU720807:HRU720845 IBQ720807:IBQ720845 ILM720807:ILM720845 IVI720807:IVI720845 JFE720807:JFE720845 JPA720807:JPA720845 JYW720807:JYW720845 KIS720807:KIS720845 KSO720807:KSO720845 LCK720807:LCK720845 LMG720807:LMG720845 LWC720807:LWC720845 MFY720807:MFY720845 MPU720807:MPU720845 MZQ720807:MZQ720845 NJM720807:NJM720845 NTI720807:NTI720845 ODE720807:ODE720845 ONA720807:ONA720845 OWW720807:OWW720845 PGS720807:PGS720845 PQO720807:PQO720845 QAK720807:QAK720845 QKG720807:QKG720845 QUC720807:QUC720845 RDY720807:RDY720845 RNU720807:RNU720845 RXQ720807:RXQ720845 SHM720807:SHM720845 SRI720807:SRI720845 TBE720807:TBE720845 TLA720807:TLA720845 TUW720807:TUW720845 UES720807:UES720845 UOO720807:UOO720845 UYK720807:UYK720845 VIG720807:VIG720845 VSC720807:VSC720845 WBY720807:WBY720845 WLU720807:WLU720845 WVQ720807:WVQ720845 I786343:I786381 JE786343:JE786381 TA786343:TA786381 ACW786343:ACW786381 AMS786343:AMS786381 AWO786343:AWO786381 BGK786343:BGK786381 BQG786343:BQG786381 CAC786343:CAC786381 CJY786343:CJY786381 CTU786343:CTU786381 DDQ786343:DDQ786381 DNM786343:DNM786381 DXI786343:DXI786381 EHE786343:EHE786381 ERA786343:ERA786381 FAW786343:FAW786381 FKS786343:FKS786381 FUO786343:FUO786381 GEK786343:GEK786381 GOG786343:GOG786381 GYC786343:GYC786381 HHY786343:HHY786381 HRU786343:HRU786381 IBQ786343:IBQ786381 ILM786343:ILM786381 IVI786343:IVI786381 JFE786343:JFE786381 JPA786343:JPA786381 JYW786343:JYW786381 KIS786343:KIS786381 KSO786343:KSO786381 LCK786343:LCK786381 LMG786343:LMG786381 LWC786343:LWC786381 MFY786343:MFY786381 MPU786343:MPU786381 MZQ786343:MZQ786381 NJM786343:NJM786381 NTI786343:NTI786381 ODE786343:ODE786381 ONA786343:ONA786381 OWW786343:OWW786381 PGS786343:PGS786381 PQO786343:PQO786381 QAK786343:QAK786381 QKG786343:QKG786381 QUC786343:QUC786381 RDY786343:RDY786381 RNU786343:RNU786381 RXQ786343:RXQ786381 SHM786343:SHM786381 SRI786343:SRI786381 TBE786343:TBE786381 TLA786343:TLA786381 TUW786343:TUW786381 UES786343:UES786381 UOO786343:UOO786381 UYK786343:UYK786381 VIG786343:VIG786381 VSC786343:VSC786381 WBY786343:WBY786381 WLU786343:WLU786381 WVQ786343:WVQ786381 I851879:I851917 JE851879:JE851917 TA851879:TA851917 ACW851879:ACW851917 AMS851879:AMS851917 AWO851879:AWO851917 BGK851879:BGK851917 BQG851879:BQG851917 CAC851879:CAC851917 CJY851879:CJY851917 CTU851879:CTU851917 DDQ851879:DDQ851917 DNM851879:DNM851917 DXI851879:DXI851917 EHE851879:EHE851917 ERA851879:ERA851917 FAW851879:FAW851917 FKS851879:FKS851917 FUO851879:FUO851917 GEK851879:GEK851917 GOG851879:GOG851917 GYC851879:GYC851917 HHY851879:HHY851917 HRU851879:HRU851917 IBQ851879:IBQ851917 ILM851879:ILM851917 IVI851879:IVI851917 JFE851879:JFE851917 JPA851879:JPA851917 JYW851879:JYW851917 KIS851879:KIS851917 KSO851879:KSO851917 LCK851879:LCK851917 LMG851879:LMG851917 LWC851879:LWC851917 MFY851879:MFY851917 MPU851879:MPU851917 MZQ851879:MZQ851917 NJM851879:NJM851917 NTI851879:NTI851917 ODE851879:ODE851917 ONA851879:ONA851917 OWW851879:OWW851917 PGS851879:PGS851917 PQO851879:PQO851917 QAK851879:QAK851917 QKG851879:QKG851917 QUC851879:QUC851917 RDY851879:RDY851917 RNU851879:RNU851917 RXQ851879:RXQ851917 SHM851879:SHM851917 SRI851879:SRI851917 TBE851879:TBE851917 TLA851879:TLA851917 TUW851879:TUW851917 UES851879:UES851917 UOO851879:UOO851917 UYK851879:UYK851917 VIG851879:VIG851917 VSC851879:VSC851917 WBY851879:WBY851917 WLU851879:WLU851917 WVQ851879:WVQ851917 I917415:I917453 JE917415:JE917453 TA917415:TA917453 ACW917415:ACW917453 AMS917415:AMS917453 AWO917415:AWO917453 BGK917415:BGK917453 BQG917415:BQG917453 CAC917415:CAC917453 CJY917415:CJY917453 CTU917415:CTU917453 DDQ917415:DDQ917453 DNM917415:DNM917453 DXI917415:DXI917453 EHE917415:EHE917453 ERA917415:ERA917453 FAW917415:FAW917453 FKS917415:FKS917453 FUO917415:FUO917453 GEK917415:GEK917453 GOG917415:GOG917453 GYC917415:GYC917453 HHY917415:HHY917453 HRU917415:HRU917453 IBQ917415:IBQ917453 ILM917415:ILM917453 IVI917415:IVI917453 JFE917415:JFE917453 JPA917415:JPA917453 JYW917415:JYW917453 KIS917415:KIS917453 KSO917415:KSO917453 LCK917415:LCK917453 LMG917415:LMG917453 LWC917415:LWC917453 MFY917415:MFY917453 MPU917415:MPU917453 MZQ917415:MZQ917453 NJM917415:NJM917453 NTI917415:NTI917453 ODE917415:ODE917453 ONA917415:ONA917453 OWW917415:OWW917453 PGS917415:PGS917453 PQO917415:PQO917453 QAK917415:QAK917453 QKG917415:QKG917453 QUC917415:QUC917453 RDY917415:RDY917453 RNU917415:RNU917453 RXQ917415:RXQ917453 SHM917415:SHM917453 SRI917415:SRI917453 TBE917415:TBE917453 TLA917415:TLA917453 TUW917415:TUW917453 UES917415:UES917453 UOO917415:UOO917453 UYK917415:UYK917453 VIG917415:VIG917453 VSC917415:VSC917453 WBY917415:WBY917453 WLU917415:WLU917453 WVQ917415:WVQ917453 I982951:I982989 JE982951:JE982989 TA982951:TA982989 ACW982951:ACW982989 AMS982951:AMS982989 AWO982951:AWO982989 BGK982951:BGK982989 BQG982951:BQG982989 CAC982951:CAC982989 CJY982951:CJY982989 CTU982951:CTU982989 DDQ982951:DDQ982989 DNM982951:DNM982989 DXI982951:DXI982989 EHE982951:EHE982989 ERA982951:ERA982989 FAW982951:FAW982989 FKS982951:FKS982989 FUO982951:FUO982989 GEK982951:GEK982989 GOG982951:GOG982989 GYC982951:GYC982989 HHY982951:HHY982989 HRU982951:HRU982989 IBQ982951:IBQ982989 ILM982951:ILM982989 IVI982951:IVI982989 JFE982951:JFE982989 JPA982951:JPA982989 JYW982951:JYW982989 KIS982951:KIS982989 KSO982951:KSO982989 LCK982951:LCK982989 LMG982951:LMG982989 LWC982951:LWC982989 MFY982951:MFY982989 MPU982951:MPU982989 MZQ982951:MZQ982989 NJM982951:NJM982989 NTI982951:NTI982989 ODE982951:ODE982989 ONA982951:ONA982989 OWW982951:OWW982989 PGS982951:PGS982989 PQO982951:PQO982989 QAK982951:QAK982989 QKG982951:QKG982989 QUC982951:QUC982989 RDY982951:RDY982989 RNU982951:RNU982989 RXQ982951:RXQ982989 SHM982951:SHM982989 SRI982951:SRI982989 TBE982951:TBE982989 TLA982951:TLA982989 TUW982951:TUW982989 UES982951:UES982989 UOO982951:UOO982989 UYK982951:UYK982989 VIG982951:VIG982989 VSC982951:VSC982989 WBY982951:WBY982989 WLU982951:WLU982989 WVQ982951:WVQ982989 I1048487:I1048576 JE1048487:JE1048576 TA1048487:TA1048576 ACW1048487:ACW1048576 AMS1048487:AMS1048576 AWO1048487:AWO1048576 BGK1048487:BGK1048576 BQG1048487:BQG1048576 CAC1048487:CAC1048576 CJY1048487:CJY1048576 CTU1048487:CTU1048576 DDQ1048487:DDQ1048576 DNM1048487:DNM1048576 DXI1048487:DXI1048576 EHE1048487:EHE1048576 ERA1048487:ERA1048576 FAW1048487:FAW1048576 FKS1048487:FKS1048576 FUO1048487:FUO1048576 GEK1048487:GEK1048576 GOG1048487:GOG1048576 GYC1048487:GYC1048576 HHY1048487:HHY1048576 HRU1048487:HRU1048576 IBQ1048487:IBQ1048576 ILM1048487:ILM1048576 IVI1048487:IVI1048576 JFE1048487:JFE1048576 JPA1048487:JPA1048576 JYW1048487:JYW1048576 KIS1048487:KIS1048576 KSO1048487:KSO1048576 LCK1048487:LCK1048576 LMG1048487:LMG1048576 LWC1048487:LWC1048576 MFY1048487:MFY1048576 MPU1048487:MPU1048576 MZQ1048487:MZQ1048576 NJM1048487:NJM1048576 NTI1048487:NTI1048576 ODE1048487:ODE1048576 ONA1048487:ONA1048576 OWW1048487:OWW1048576 PGS1048487:PGS1048576 PQO1048487:PQO1048576 QAK1048487:QAK1048576 QKG1048487:QKG1048576 QUC1048487:QUC1048576 RDY1048487:RDY1048576 RNU1048487:RNU1048576 RXQ1048487:RXQ1048576 SHM1048487:SHM1048576 SRI1048487:SRI1048576 TBE1048487:TBE1048576 TLA1048487:TLA1048576 TUW1048487:TUW1048576 UES1048487:UES1048576 UOO1048487:UOO1048576 UYK1048487:UYK1048576 VIG1048487:VIG1048576 VSC1048487:VSC1048576 WBY1048487:WBY1048576 WLU1048487:WLU1048576 WVQ1048487:WVQ1048576 I65496:I65882 JE65496:JE65882 TA65496:TA65882 ACW65496:ACW65882 AMS65496:AMS65882 AWO65496:AWO65882 BGK65496:BGK65882 BQG65496:BQG65882 CAC65496:CAC65882 CJY65496:CJY65882 CTU65496:CTU65882 DDQ65496:DDQ65882 DNM65496:DNM65882 DXI65496:DXI65882 EHE65496:EHE65882 ERA65496:ERA65882 FAW65496:FAW65882 FKS65496:FKS65882 FUO65496:FUO65882 GEK65496:GEK65882 GOG65496:GOG65882 GYC65496:GYC65882 HHY65496:HHY65882 HRU65496:HRU65882 IBQ65496:IBQ65882 ILM65496:ILM65882 IVI65496:IVI65882 JFE65496:JFE65882 JPA65496:JPA65882 JYW65496:JYW65882 KIS65496:KIS65882 KSO65496:KSO65882 LCK65496:LCK65882 LMG65496:LMG65882 LWC65496:LWC65882 MFY65496:MFY65882 MPU65496:MPU65882 MZQ65496:MZQ65882 NJM65496:NJM65882 NTI65496:NTI65882 ODE65496:ODE65882 ONA65496:ONA65882 OWW65496:OWW65882 PGS65496:PGS65882 PQO65496:PQO65882 QAK65496:QAK65882 QKG65496:QKG65882 QUC65496:QUC65882 RDY65496:RDY65882 RNU65496:RNU65882 RXQ65496:RXQ65882 SHM65496:SHM65882 SRI65496:SRI65882 TBE65496:TBE65882 TLA65496:TLA65882 TUW65496:TUW65882 UES65496:UES65882 UOO65496:UOO65882 UYK65496:UYK65882 VIG65496:VIG65882 VSC65496:VSC65882 WBY65496:WBY65882 WLU65496:WLU65882 WVQ65496:WVQ65882 I131032:I131418 JE131032:JE131418 TA131032:TA131418 ACW131032:ACW131418 AMS131032:AMS131418 AWO131032:AWO131418 BGK131032:BGK131418 BQG131032:BQG131418 CAC131032:CAC131418 CJY131032:CJY131418 CTU131032:CTU131418 DDQ131032:DDQ131418 DNM131032:DNM131418 DXI131032:DXI131418 EHE131032:EHE131418 ERA131032:ERA131418 FAW131032:FAW131418 FKS131032:FKS131418 FUO131032:FUO131418 GEK131032:GEK131418 GOG131032:GOG131418 GYC131032:GYC131418 HHY131032:HHY131418 HRU131032:HRU131418 IBQ131032:IBQ131418 ILM131032:ILM131418 IVI131032:IVI131418 JFE131032:JFE131418 JPA131032:JPA131418 JYW131032:JYW131418 KIS131032:KIS131418 KSO131032:KSO131418 LCK131032:LCK131418 LMG131032:LMG131418 LWC131032:LWC131418 MFY131032:MFY131418 MPU131032:MPU131418 MZQ131032:MZQ131418 NJM131032:NJM131418 NTI131032:NTI131418 ODE131032:ODE131418 ONA131032:ONA131418 OWW131032:OWW131418 PGS131032:PGS131418 PQO131032:PQO131418 QAK131032:QAK131418 QKG131032:QKG131418 QUC131032:QUC131418 RDY131032:RDY131418 RNU131032:RNU131418 RXQ131032:RXQ131418 SHM131032:SHM131418 SRI131032:SRI131418 TBE131032:TBE131418 TLA131032:TLA131418 TUW131032:TUW131418 UES131032:UES131418 UOO131032:UOO131418 UYK131032:UYK131418 VIG131032:VIG131418 VSC131032:VSC131418 WBY131032:WBY131418 WLU131032:WLU131418 WVQ131032:WVQ131418 I196568:I196954 JE196568:JE196954 TA196568:TA196954 ACW196568:ACW196954 AMS196568:AMS196954 AWO196568:AWO196954 BGK196568:BGK196954 BQG196568:BQG196954 CAC196568:CAC196954 CJY196568:CJY196954 CTU196568:CTU196954 DDQ196568:DDQ196954 DNM196568:DNM196954 DXI196568:DXI196954 EHE196568:EHE196954 ERA196568:ERA196954 FAW196568:FAW196954 FKS196568:FKS196954 FUO196568:FUO196954 GEK196568:GEK196954 GOG196568:GOG196954 GYC196568:GYC196954 HHY196568:HHY196954 HRU196568:HRU196954 IBQ196568:IBQ196954 ILM196568:ILM196954 IVI196568:IVI196954 JFE196568:JFE196954 JPA196568:JPA196954 JYW196568:JYW196954 KIS196568:KIS196954 KSO196568:KSO196954 LCK196568:LCK196954 LMG196568:LMG196954 LWC196568:LWC196954 MFY196568:MFY196954 MPU196568:MPU196954 MZQ196568:MZQ196954 NJM196568:NJM196954 NTI196568:NTI196954 ODE196568:ODE196954 ONA196568:ONA196954 OWW196568:OWW196954 PGS196568:PGS196954 PQO196568:PQO196954 QAK196568:QAK196954 QKG196568:QKG196954 QUC196568:QUC196954 RDY196568:RDY196954 RNU196568:RNU196954 RXQ196568:RXQ196954 SHM196568:SHM196954 SRI196568:SRI196954 TBE196568:TBE196954 TLA196568:TLA196954 TUW196568:TUW196954 UES196568:UES196954 UOO196568:UOO196954 UYK196568:UYK196954 VIG196568:VIG196954 VSC196568:VSC196954 WBY196568:WBY196954 WLU196568:WLU196954 WVQ196568:WVQ196954 I262104:I262490 JE262104:JE262490 TA262104:TA262490 ACW262104:ACW262490 AMS262104:AMS262490 AWO262104:AWO262490 BGK262104:BGK262490 BQG262104:BQG262490 CAC262104:CAC262490 CJY262104:CJY262490 CTU262104:CTU262490 DDQ262104:DDQ262490 DNM262104:DNM262490 DXI262104:DXI262490 EHE262104:EHE262490 ERA262104:ERA262490 FAW262104:FAW262490 FKS262104:FKS262490 FUO262104:FUO262490 GEK262104:GEK262490 GOG262104:GOG262490 GYC262104:GYC262490 HHY262104:HHY262490 HRU262104:HRU262490 IBQ262104:IBQ262490 ILM262104:ILM262490 IVI262104:IVI262490 JFE262104:JFE262490 JPA262104:JPA262490 JYW262104:JYW262490 KIS262104:KIS262490 KSO262104:KSO262490 LCK262104:LCK262490 LMG262104:LMG262490 LWC262104:LWC262490 MFY262104:MFY262490 MPU262104:MPU262490 MZQ262104:MZQ262490 NJM262104:NJM262490 NTI262104:NTI262490 ODE262104:ODE262490 ONA262104:ONA262490 OWW262104:OWW262490 PGS262104:PGS262490 PQO262104:PQO262490 QAK262104:QAK262490 QKG262104:QKG262490 QUC262104:QUC262490 RDY262104:RDY262490 RNU262104:RNU262490 RXQ262104:RXQ262490 SHM262104:SHM262490 SRI262104:SRI262490 TBE262104:TBE262490 TLA262104:TLA262490 TUW262104:TUW262490 UES262104:UES262490 UOO262104:UOO262490 UYK262104:UYK262490 VIG262104:VIG262490 VSC262104:VSC262490 WBY262104:WBY262490 WLU262104:WLU262490 WVQ262104:WVQ262490 I327640:I328026 JE327640:JE328026 TA327640:TA328026 ACW327640:ACW328026 AMS327640:AMS328026 AWO327640:AWO328026 BGK327640:BGK328026 BQG327640:BQG328026 CAC327640:CAC328026 CJY327640:CJY328026 CTU327640:CTU328026 DDQ327640:DDQ328026 DNM327640:DNM328026 DXI327640:DXI328026 EHE327640:EHE328026 ERA327640:ERA328026 FAW327640:FAW328026 FKS327640:FKS328026 FUO327640:FUO328026 GEK327640:GEK328026 GOG327640:GOG328026 GYC327640:GYC328026 HHY327640:HHY328026 HRU327640:HRU328026 IBQ327640:IBQ328026 ILM327640:ILM328026 IVI327640:IVI328026 JFE327640:JFE328026 JPA327640:JPA328026 JYW327640:JYW328026 KIS327640:KIS328026 KSO327640:KSO328026 LCK327640:LCK328026 LMG327640:LMG328026 LWC327640:LWC328026 MFY327640:MFY328026 MPU327640:MPU328026 MZQ327640:MZQ328026 NJM327640:NJM328026 NTI327640:NTI328026 ODE327640:ODE328026 ONA327640:ONA328026 OWW327640:OWW328026 PGS327640:PGS328026 PQO327640:PQO328026 QAK327640:QAK328026 QKG327640:QKG328026 QUC327640:QUC328026 RDY327640:RDY328026 RNU327640:RNU328026 RXQ327640:RXQ328026 SHM327640:SHM328026 SRI327640:SRI328026 TBE327640:TBE328026 TLA327640:TLA328026 TUW327640:TUW328026 UES327640:UES328026 UOO327640:UOO328026 UYK327640:UYK328026 VIG327640:VIG328026 VSC327640:VSC328026 WBY327640:WBY328026 WLU327640:WLU328026 WVQ327640:WVQ328026 I393176:I393562 JE393176:JE393562 TA393176:TA393562 ACW393176:ACW393562 AMS393176:AMS393562 AWO393176:AWO393562 BGK393176:BGK393562 BQG393176:BQG393562 CAC393176:CAC393562 CJY393176:CJY393562 CTU393176:CTU393562 DDQ393176:DDQ393562 DNM393176:DNM393562 DXI393176:DXI393562 EHE393176:EHE393562 ERA393176:ERA393562 FAW393176:FAW393562 FKS393176:FKS393562 FUO393176:FUO393562 GEK393176:GEK393562 GOG393176:GOG393562 GYC393176:GYC393562 HHY393176:HHY393562 HRU393176:HRU393562 IBQ393176:IBQ393562 ILM393176:ILM393562 IVI393176:IVI393562 JFE393176:JFE393562 JPA393176:JPA393562 JYW393176:JYW393562 KIS393176:KIS393562 KSO393176:KSO393562 LCK393176:LCK393562 LMG393176:LMG393562 LWC393176:LWC393562 MFY393176:MFY393562 MPU393176:MPU393562 MZQ393176:MZQ393562 NJM393176:NJM393562 NTI393176:NTI393562 ODE393176:ODE393562 ONA393176:ONA393562 OWW393176:OWW393562 PGS393176:PGS393562 PQO393176:PQO393562 QAK393176:QAK393562 QKG393176:QKG393562 QUC393176:QUC393562 RDY393176:RDY393562 RNU393176:RNU393562 RXQ393176:RXQ393562 SHM393176:SHM393562 SRI393176:SRI393562 TBE393176:TBE393562 TLA393176:TLA393562 TUW393176:TUW393562 UES393176:UES393562 UOO393176:UOO393562 UYK393176:UYK393562 VIG393176:VIG393562 VSC393176:VSC393562 WBY393176:WBY393562 WLU393176:WLU393562 WVQ393176:WVQ393562 I458712:I459098 JE458712:JE459098 TA458712:TA459098 ACW458712:ACW459098 AMS458712:AMS459098 AWO458712:AWO459098 BGK458712:BGK459098 BQG458712:BQG459098 CAC458712:CAC459098 CJY458712:CJY459098 CTU458712:CTU459098 DDQ458712:DDQ459098 DNM458712:DNM459098 DXI458712:DXI459098 EHE458712:EHE459098 ERA458712:ERA459098 FAW458712:FAW459098 FKS458712:FKS459098 FUO458712:FUO459098 GEK458712:GEK459098 GOG458712:GOG459098 GYC458712:GYC459098 HHY458712:HHY459098 HRU458712:HRU459098 IBQ458712:IBQ459098 ILM458712:ILM459098 IVI458712:IVI459098 JFE458712:JFE459098 JPA458712:JPA459098 JYW458712:JYW459098 KIS458712:KIS459098 KSO458712:KSO459098 LCK458712:LCK459098 LMG458712:LMG459098 LWC458712:LWC459098 MFY458712:MFY459098 MPU458712:MPU459098 MZQ458712:MZQ459098 NJM458712:NJM459098 NTI458712:NTI459098 ODE458712:ODE459098 ONA458712:ONA459098 OWW458712:OWW459098 PGS458712:PGS459098 PQO458712:PQO459098 QAK458712:QAK459098 QKG458712:QKG459098 QUC458712:QUC459098 RDY458712:RDY459098 RNU458712:RNU459098 RXQ458712:RXQ459098 SHM458712:SHM459098 SRI458712:SRI459098 TBE458712:TBE459098 TLA458712:TLA459098 TUW458712:TUW459098 UES458712:UES459098 UOO458712:UOO459098 UYK458712:UYK459098 VIG458712:VIG459098 VSC458712:VSC459098 WBY458712:WBY459098 WLU458712:WLU459098 WVQ458712:WVQ459098 I524248:I524634 JE524248:JE524634 TA524248:TA524634 ACW524248:ACW524634 AMS524248:AMS524634 AWO524248:AWO524634 BGK524248:BGK524634 BQG524248:BQG524634 CAC524248:CAC524634 CJY524248:CJY524634 CTU524248:CTU524634 DDQ524248:DDQ524634 DNM524248:DNM524634 DXI524248:DXI524634 EHE524248:EHE524634 ERA524248:ERA524634 FAW524248:FAW524634 FKS524248:FKS524634 FUO524248:FUO524634 GEK524248:GEK524634 GOG524248:GOG524634 GYC524248:GYC524634 HHY524248:HHY524634 HRU524248:HRU524634 IBQ524248:IBQ524634 ILM524248:ILM524634 IVI524248:IVI524634 JFE524248:JFE524634 JPA524248:JPA524634 JYW524248:JYW524634 KIS524248:KIS524634 KSO524248:KSO524634 LCK524248:LCK524634 LMG524248:LMG524634 LWC524248:LWC524634 MFY524248:MFY524634 MPU524248:MPU524634 MZQ524248:MZQ524634 NJM524248:NJM524634 NTI524248:NTI524634 ODE524248:ODE524634 ONA524248:ONA524634 OWW524248:OWW524634 PGS524248:PGS524634 PQO524248:PQO524634 QAK524248:QAK524634 QKG524248:QKG524634 QUC524248:QUC524634 RDY524248:RDY524634 RNU524248:RNU524634 RXQ524248:RXQ524634 SHM524248:SHM524634 SRI524248:SRI524634 TBE524248:TBE524634 TLA524248:TLA524634 TUW524248:TUW524634 UES524248:UES524634 UOO524248:UOO524634 UYK524248:UYK524634 VIG524248:VIG524634 VSC524248:VSC524634 WBY524248:WBY524634 WLU524248:WLU524634 WVQ524248:WVQ524634 I589784:I590170 JE589784:JE590170 TA589784:TA590170 ACW589784:ACW590170 AMS589784:AMS590170 AWO589784:AWO590170 BGK589784:BGK590170 BQG589784:BQG590170 CAC589784:CAC590170 CJY589784:CJY590170 CTU589784:CTU590170 DDQ589784:DDQ590170 DNM589784:DNM590170 DXI589784:DXI590170 EHE589784:EHE590170 ERA589784:ERA590170 FAW589784:FAW590170 FKS589784:FKS590170 FUO589784:FUO590170 GEK589784:GEK590170 GOG589784:GOG590170 GYC589784:GYC590170 HHY589784:HHY590170 HRU589784:HRU590170 IBQ589784:IBQ590170 ILM589784:ILM590170 IVI589784:IVI590170 JFE589784:JFE590170 JPA589784:JPA590170 JYW589784:JYW590170 KIS589784:KIS590170 KSO589784:KSO590170 LCK589784:LCK590170 LMG589784:LMG590170 LWC589784:LWC590170 MFY589784:MFY590170 MPU589784:MPU590170 MZQ589784:MZQ590170 NJM589784:NJM590170 NTI589784:NTI590170 ODE589784:ODE590170 ONA589784:ONA590170 OWW589784:OWW590170 PGS589784:PGS590170 PQO589784:PQO590170 QAK589784:QAK590170 QKG589784:QKG590170 QUC589784:QUC590170 RDY589784:RDY590170 RNU589784:RNU590170 RXQ589784:RXQ590170 SHM589784:SHM590170 SRI589784:SRI590170 TBE589784:TBE590170 TLA589784:TLA590170 TUW589784:TUW590170 UES589784:UES590170 UOO589784:UOO590170 UYK589784:UYK590170 VIG589784:VIG590170 VSC589784:VSC590170 WBY589784:WBY590170 WLU589784:WLU590170 WVQ589784:WVQ590170 I655320:I655706 JE655320:JE655706 TA655320:TA655706 ACW655320:ACW655706 AMS655320:AMS655706 AWO655320:AWO655706 BGK655320:BGK655706 BQG655320:BQG655706 CAC655320:CAC655706 CJY655320:CJY655706 CTU655320:CTU655706 DDQ655320:DDQ655706 DNM655320:DNM655706 DXI655320:DXI655706 EHE655320:EHE655706 ERA655320:ERA655706 FAW655320:FAW655706 FKS655320:FKS655706 FUO655320:FUO655706 GEK655320:GEK655706 GOG655320:GOG655706 GYC655320:GYC655706 HHY655320:HHY655706 HRU655320:HRU655706 IBQ655320:IBQ655706 ILM655320:ILM655706 IVI655320:IVI655706 JFE655320:JFE655706 JPA655320:JPA655706 JYW655320:JYW655706 KIS655320:KIS655706 KSO655320:KSO655706 LCK655320:LCK655706 LMG655320:LMG655706 LWC655320:LWC655706 MFY655320:MFY655706 MPU655320:MPU655706 MZQ655320:MZQ655706 NJM655320:NJM655706 NTI655320:NTI655706 ODE655320:ODE655706 ONA655320:ONA655706 OWW655320:OWW655706 PGS655320:PGS655706 PQO655320:PQO655706 QAK655320:QAK655706 QKG655320:QKG655706 QUC655320:QUC655706 RDY655320:RDY655706 RNU655320:RNU655706 RXQ655320:RXQ655706 SHM655320:SHM655706 SRI655320:SRI655706 TBE655320:TBE655706 TLA655320:TLA655706 TUW655320:TUW655706 UES655320:UES655706 UOO655320:UOO655706 UYK655320:UYK655706 VIG655320:VIG655706 VSC655320:VSC655706 WBY655320:WBY655706 WLU655320:WLU655706 WVQ655320:WVQ655706 I720856:I721242 JE720856:JE721242 TA720856:TA721242 ACW720856:ACW721242 AMS720856:AMS721242 AWO720856:AWO721242 BGK720856:BGK721242 BQG720856:BQG721242 CAC720856:CAC721242 CJY720856:CJY721242 CTU720856:CTU721242 DDQ720856:DDQ721242 DNM720856:DNM721242 DXI720856:DXI721242 EHE720856:EHE721242 ERA720856:ERA721242 FAW720856:FAW721242 FKS720856:FKS721242 FUO720856:FUO721242 GEK720856:GEK721242 GOG720856:GOG721242 GYC720856:GYC721242 HHY720856:HHY721242 HRU720856:HRU721242 IBQ720856:IBQ721242 ILM720856:ILM721242 IVI720856:IVI721242 JFE720856:JFE721242 JPA720856:JPA721242 JYW720856:JYW721242 KIS720856:KIS721242 KSO720856:KSO721242 LCK720856:LCK721242 LMG720856:LMG721242 LWC720856:LWC721242 MFY720856:MFY721242 MPU720856:MPU721242 MZQ720856:MZQ721242 NJM720856:NJM721242 NTI720856:NTI721242 ODE720856:ODE721242 ONA720856:ONA721242 OWW720856:OWW721242 PGS720856:PGS721242 PQO720856:PQO721242 QAK720856:QAK721242 QKG720856:QKG721242 QUC720856:QUC721242 RDY720856:RDY721242 RNU720856:RNU721242 RXQ720856:RXQ721242 SHM720856:SHM721242 SRI720856:SRI721242 TBE720856:TBE721242 TLA720856:TLA721242 TUW720856:TUW721242 UES720856:UES721242 UOO720856:UOO721242 UYK720856:UYK721242 VIG720856:VIG721242 VSC720856:VSC721242 WBY720856:WBY721242 WLU720856:WLU721242 WVQ720856:WVQ721242 I786392:I786778 JE786392:JE786778 TA786392:TA786778 ACW786392:ACW786778 AMS786392:AMS786778 AWO786392:AWO786778 BGK786392:BGK786778 BQG786392:BQG786778 CAC786392:CAC786778 CJY786392:CJY786778 CTU786392:CTU786778 DDQ786392:DDQ786778 DNM786392:DNM786778 DXI786392:DXI786778 EHE786392:EHE786778 ERA786392:ERA786778 FAW786392:FAW786778 FKS786392:FKS786778 FUO786392:FUO786778 GEK786392:GEK786778 GOG786392:GOG786778 GYC786392:GYC786778 HHY786392:HHY786778 HRU786392:HRU786778 IBQ786392:IBQ786778 ILM786392:ILM786778 IVI786392:IVI786778 JFE786392:JFE786778 JPA786392:JPA786778 JYW786392:JYW786778 KIS786392:KIS786778 KSO786392:KSO786778 LCK786392:LCK786778 LMG786392:LMG786778 LWC786392:LWC786778 MFY786392:MFY786778 MPU786392:MPU786778 MZQ786392:MZQ786778 NJM786392:NJM786778 NTI786392:NTI786778 ODE786392:ODE786778 ONA786392:ONA786778 OWW786392:OWW786778 PGS786392:PGS786778 PQO786392:PQO786778 QAK786392:QAK786778 QKG786392:QKG786778 QUC786392:QUC786778 RDY786392:RDY786778 RNU786392:RNU786778 RXQ786392:RXQ786778 SHM786392:SHM786778 SRI786392:SRI786778 TBE786392:TBE786778 TLA786392:TLA786778 TUW786392:TUW786778 UES786392:UES786778 UOO786392:UOO786778 UYK786392:UYK786778 VIG786392:VIG786778 VSC786392:VSC786778 WBY786392:WBY786778 WLU786392:WLU786778 WVQ786392:WVQ786778 I851928:I852314 JE851928:JE852314 TA851928:TA852314 ACW851928:ACW852314 AMS851928:AMS852314 AWO851928:AWO852314 BGK851928:BGK852314 BQG851928:BQG852314 CAC851928:CAC852314 CJY851928:CJY852314 CTU851928:CTU852314 DDQ851928:DDQ852314 DNM851928:DNM852314 DXI851928:DXI852314 EHE851928:EHE852314 ERA851928:ERA852314 FAW851928:FAW852314 FKS851928:FKS852314 FUO851928:FUO852314 GEK851928:GEK852314 GOG851928:GOG852314 GYC851928:GYC852314 HHY851928:HHY852314 HRU851928:HRU852314 IBQ851928:IBQ852314 ILM851928:ILM852314 IVI851928:IVI852314 JFE851928:JFE852314 JPA851928:JPA852314 JYW851928:JYW852314 KIS851928:KIS852314 KSO851928:KSO852314 LCK851928:LCK852314 LMG851928:LMG852314 LWC851928:LWC852314 MFY851928:MFY852314 MPU851928:MPU852314 MZQ851928:MZQ852314 NJM851928:NJM852314 NTI851928:NTI852314 ODE851928:ODE852314 ONA851928:ONA852314 OWW851928:OWW852314 PGS851928:PGS852314 PQO851928:PQO852314 QAK851928:QAK852314 QKG851928:QKG852314 QUC851928:QUC852314 RDY851928:RDY852314 RNU851928:RNU852314 RXQ851928:RXQ852314 SHM851928:SHM852314 SRI851928:SRI852314 TBE851928:TBE852314 TLA851928:TLA852314 TUW851928:TUW852314 UES851928:UES852314 UOO851928:UOO852314 UYK851928:UYK852314 VIG851928:VIG852314 VSC851928:VSC852314 WBY851928:WBY852314 WLU851928:WLU852314 WVQ851928:WVQ852314 I917464:I917850 JE917464:JE917850 TA917464:TA917850 ACW917464:ACW917850 AMS917464:AMS917850 AWO917464:AWO917850 BGK917464:BGK917850 BQG917464:BQG917850 CAC917464:CAC917850 CJY917464:CJY917850 CTU917464:CTU917850 DDQ917464:DDQ917850 DNM917464:DNM917850 DXI917464:DXI917850 EHE917464:EHE917850 ERA917464:ERA917850 FAW917464:FAW917850 FKS917464:FKS917850 FUO917464:FUO917850 GEK917464:GEK917850 GOG917464:GOG917850 GYC917464:GYC917850 HHY917464:HHY917850 HRU917464:HRU917850 IBQ917464:IBQ917850 ILM917464:ILM917850 IVI917464:IVI917850 JFE917464:JFE917850 JPA917464:JPA917850 JYW917464:JYW917850 KIS917464:KIS917850 KSO917464:KSO917850 LCK917464:LCK917850 LMG917464:LMG917850 LWC917464:LWC917850 MFY917464:MFY917850 MPU917464:MPU917850 MZQ917464:MZQ917850 NJM917464:NJM917850 NTI917464:NTI917850 ODE917464:ODE917850 ONA917464:ONA917850 OWW917464:OWW917850 PGS917464:PGS917850 PQO917464:PQO917850 QAK917464:QAK917850 QKG917464:QKG917850 QUC917464:QUC917850 RDY917464:RDY917850 RNU917464:RNU917850 RXQ917464:RXQ917850 SHM917464:SHM917850 SRI917464:SRI917850 TBE917464:TBE917850 TLA917464:TLA917850 TUW917464:TUW917850 UES917464:UES917850 UOO917464:UOO917850 UYK917464:UYK917850 VIG917464:VIG917850 VSC917464:VSC917850 WBY917464:WBY917850 WLU917464:WLU917850 WVQ917464:WVQ917850 I983000:I983386 JE983000:JE983386 TA983000:TA983386 ACW983000:ACW983386 AMS983000:AMS983386 AWO983000:AWO983386 BGK983000:BGK983386 BQG983000:BQG983386 CAC983000:CAC983386 CJY983000:CJY983386 CTU983000:CTU983386 DDQ983000:DDQ983386 DNM983000:DNM983386 DXI983000:DXI983386 EHE983000:EHE983386 ERA983000:ERA983386 FAW983000:FAW983386 FKS983000:FKS983386 FUO983000:FUO983386 GEK983000:GEK983386 GOG983000:GOG983386 GYC983000:GYC983386 HHY983000:HHY983386 HRU983000:HRU983386 IBQ983000:IBQ983386 ILM983000:ILM983386 IVI983000:IVI983386 JFE983000:JFE983386 JPA983000:JPA983386 JYW983000:JYW983386 KIS983000:KIS983386 KSO983000:KSO983386 LCK983000:LCK983386 LMG983000:LMG983386 LWC983000:LWC983386 MFY983000:MFY983386 MPU983000:MPU983386 MZQ983000:MZQ983386 NJM983000:NJM983386 NTI983000:NTI983386 ODE983000:ODE983386 ONA983000:ONA983386 OWW983000:OWW983386 PGS983000:PGS983386 PQO983000:PQO983386 QAK983000:QAK983386 QKG983000:QKG983386 QUC983000:QUC983386 RDY983000:RDY983386 RNU983000:RNU983386 RXQ983000:RXQ983386 SHM983000:SHM983386 SRI983000:SRI983386 TBE983000:TBE983386 TLA983000:TLA983386 TUW983000:TUW983386 UES983000:UES983386 UOO983000:UOO983386 UYK983000:UYK983386 VIG983000:VIG983386 VSC983000:VSC983386 WBY983000:WBY983386 WLU983000:WLU983386 WVQ983000:WVQ983386 WVQ11:WVQ346 WLU11:WLU346 WBY11:WBY346 VSC11:VSC346 VIG11:VIG346 UYK11:UYK346 UOO11:UOO346 UES11:UES346 TUW11:TUW346 TLA11:TLA346 TBE11:TBE346 SRI11:SRI346 SHM11:SHM346 RXQ11:RXQ346 RNU11:RNU346 RDY11:RDY346 QUC11:QUC346 QKG11:QKG346 QAK11:QAK346 PQO11:PQO346 PGS11:PGS346 OWW11:OWW346 ONA11:ONA346 ODE11:ODE346 NTI11:NTI346 NJM11:NJM346 MZQ11:MZQ346 MPU11:MPU346 MFY11:MFY346 LWC11:LWC346 LMG11:LMG346 LCK11:LCK346 KSO11:KSO346 KIS11:KIS346 JYW11:JYW346 JPA11:JPA346 JFE11:JFE346 IVI11:IVI346 ILM11:ILM346 IBQ11:IBQ346 HRU11:HRU346 HHY11:HHY346 GYC11:GYC346 GOG11:GOG346 GEK11:GEK346 FUO11:FUO346 FKS11:FKS346 FAW11:FAW346 ERA11:ERA346 EHE11:EHE346 DXI11:DXI346 DNM11:DNM346 DDQ11:DDQ346 CTU11:CTU346 CJY11:CJY346 CAC11:CAC346 BQG11:BQG346 BGK11:BGK346 AWO11:AWO346 AMS11:AMS346 ACW11:ACW346 TA11:TA346 JE11:JE346 I11:I344">
      <formula1>0</formula1>
    </dataValidation>
  </dataValidations>
  <pageMargins left="0.7" right="0.7" top="0.75" bottom="0.75" header="0.3" footer="0.3"/>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Zał.3</vt:lpstr>
      <vt:lpstr>Zał.3!Obszar_wydruku</vt:lpstr>
    </vt:vector>
  </TitlesOfParts>
  <Company>ZOL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ITI716</dc:creator>
  <cp:lastModifiedBy>ITI716</cp:lastModifiedBy>
  <cp:lastPrinted>2021-06-16T12:07:47Z</cp:lastPrinted>
  <dcterms:created xsi:type="dcterms:W3CDTF">2021-05-27T07:44:41Z</dcterms:created>
  <dcterms:modified xsi:type="dcterms:W3CDTF">2021-06-16T12:08:26Z</dcterms:modified>
</cp:coreProperties>
</file>