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RZETARGI\2022\Spożywcze p.przetargowe 2022\"/>
    </mc:Choice>
  </mc:AlternateContent>
  <xr:revisionPtr revIDLastSave="0" documentId="13_ncr:1_{6A9B6291-953E-4FB2-9072-A087F4E9C0A4}" xr6:coauthVersionLast="47" xr6:coauthVersionMax="47" xr10:uidLastSave="{00000000-0000-0000-0000-000000000000}"/>
  <bookViews>
    <workbookView xWindow="-120" yWindow="-120" windowWidth="29040" windowHeight="15990" tabRatio="570" xr2:uid="{00000000-000D-0000-FFFF-FFFF00000000}"/>
  </bookViews>
  <sheets>
    <sheet name="zał.2 do SWZ" sheetId="1" r:id="rId1"/>
  </sheets>
  <definedNames>
    <definedName name="_xlnm.Print_Area" localSheetId="0">'zał.2 do SWZ'!$A$1:$J$394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226" i="1" l="1"/>
  <c r="J226" i="1" s="1"/>
  <c r="I226" i="1"/>
  <c r="H315" i="1"/>
  <c r="J315" i="1" s="1"/>
  <c r="I315" i="1"/>
  <c r="H8" i="1"/>
  <c r="J8" i="1" s="1"/>
  <c r="I8" i="1"/>
  <c r="H9" i="1"/>
  <c r="J9" i="1" s="1"/>
  <c r="I9" i="1"/>
  <c r="H10" i="1"/>
  <c r="J10" i="1" s="1"/>
  <c r="I10" i="1"/>
  <c r="H11" i="1"/>
  <c r="J11" i="1" s="1"/>
  <c r="I11" i="1"/>
  <c r="H12" i="1"/>
  <c r="J12" i="1" s="1"/>
  <c r="I12" i="1"/>
  <c r="H13" i="1"/>
  <c r="J13" i="1" s="1"/>
  <c r="I13" i="1"/>
  <c r="H14" i="1"/>
  <c r="J14" i="1" s="1"/>
  <c r="I14" i="1"/>
  <c r="H15" i="1"/>
  <c r="J15" i="1" s="1"/>
  <c r="I15" i="1"/>
  <c r="H16" i="1"/>
  <c r="J16" i="1" s="1"/>
  <c r="I16" i="1"/>
  <c r="H17" i="1"/>
  <c r="J17" i="1" s="1"/>
  <c r="I17" i="1"/>
  <c r="H18" i="1"/>
  <c r="J18" i="1" s="1"/>
  <c r="I18" i="1"/>
  <c r="H19" i="1"/>
  <c r="J19" i="1" s="1"/>
  <c r="I19" i="1"/>
  <c r="H20" i="1"/>
  <c r="J20" i="1" s="1"/>
  <c r="I20" i="1"/>
  <c r="H21" i="1"/>
  <c r="J21" i="1" s="1"/>
  <c r="I21" i="1"/>
  <c r="H22" i="1"/>
  <c r="J22" i="1" s="1"/>
  <c r="I22" i="1"/>
  <c r="H23" i="1"/>
  <c r="J23" i="1" s="1"/>
  <c r="I23" i="1"/>
  <c r="H24" i="1"/>
  <c r="J24" i="1" s="1"/>
  <c r="I24" i="1"/>
  <c r="H25" i="1"/>
  <c r="J25" i="1" s="1"/>
  <c r="I25" i="1"/>
  <c r="H26" i="1"/>
  <c r="J26" i="1" s="1"/>
  <c r="I26" i="1"/>
  <c r="H27" i="1"/>
  <c r="J27" i="1" s="1"/>
  <c r="I27" i="1"/>
  <c r="H28" i="1"/>
  <c r="J28" i="1" s="1"/>
  <c r="I28" i="1"/>
  <c r="H29" i="1"/>
  <c r="J29" i="1" s="1"/>
  <c r="I29" i="1"/>
  <c r="H30" i="1"/>
  <c r="J30" i="1" s="1"/>
  <c r="I30" i="1"/>
  <c r="H31" i="1"/>
  <c r="J31" i="1" s="1"/>
  <c r="I31" i="1"/>
  <c r="H32" i="1"/>
  <c r="J32" i="1" s="1"/>
  <c r="I32" i="1"/>
  <c r="H33" i="1"/>
  <c r="J33" i="1" s="1"/>
  <c r="I33" i="1"/>
  <c r="H34" i="1"/>
  <c r="J34" i="1" s="1"/>
  <c r="I34" i="1"/>
  <c r="H35" i="1"/>
  <c r="J35" i="1" s="1"/>
  <c r="I35" i="1"/>
  <c r="H36" i="1"/>
  <c r="J36" i="1" s="1"/>
  <c r="I36" i="1"/>
  <c r="H37" i="1"/>
  <c r="J37" i="1" s="1"/>
  <c r="I37" i="1"/>
  <c r="H38" i="1"/>
  <c r="J38" i="1" s="1"/>
  <c r="I38" i="1"/>
  <c r="H39" i="1"/>
  <c r="J39" i="1" s="1"/>
  <c r="I39" i="1"/>
  <c r="H40" i="1"/>
  <c r="J40" i="1" s="1"/>
  <c r="I40" i="1"/>
  <c r="H41" i="1"/>
  <c r="J41" i="1" s="1"/>
  <c r="I41" i="1"/>
  <c r="H42" i="1"/>
  <c r="J42" i="1" s="1"/>
  <c r="I42" i="1"/>
  <c r="H43" i="1"/>
  <c r="J43" i="1" s="1"/>
  <c r="I43" i="1"/>
  <c r="H44" i="1"/>
  <c r="J44" i="1" s="1"/>
  <c r="I44" i="1"/>
  <c r="H45" i="1"/>
  <c r="J45" i="1" s="1"/>
  <c r="I45" i="1"/>
  <c r="H46" i="1"/>
  <c r="J46" i="1" s="1"/>
  <c r="I46" i="1"/>
  <c r="H47" i="1"/>
  <c r="J47" i="1" s="1"/>
  <c r="I47" i="1"/>
  <c r="H48" i="1"/>
  <c r="J48" i="1" s="1"/>
  <c r="I48" i="1"/>
  <c r="H49" i="1"/>
  <c r="J49" i="1" s="1"/>
  <c r="I49" i="1"/>
  <c r="H50" i="1"/>
  <c r="J50" i="1" s="1"/>
  <c r="I50" i="1"/>
  <c r="H51" i="1"/>
  <c r="J51" i="1" s="1"/>
  <c r="I51" i="1"/>
  <c r="H52" i="1"/>
  <c r="J52" i="1" s="1"/>
  <c r="I52" i="1"/>
  <c r="H53" i="1"/>
  <c r="J53" i="1" s="1"/>
  <c r="I53" i="1"/>
  <c r="H54" i="1"/>
  <c r="J54" i="1" s="1"/>
  <c r="I54" i="1"/>
  <c r="H55" i="1"/>
  <c r="J55" i="1" s="1"/>
  <c r="I55" i="1"/>
  <c r="H56" i="1"/>
  <c r="J56" i="1" s="1"/>
  <c r="I56" i="1"/>
  <c r="H57" i="1"/>
  <c r="J57" i="1" s="1"/>
  <c r="I57" i="1"/>
  <c r="H58" i="1"/>
  <c r="J58" i="1" s="1"/>
  <c r="I58" i="1"/>
  <c r="H59" i="1"/>
  <c r="J59" i="1" s="1"/>
  <c r="I59" i="1"/>
  <c r="H60" i="1"/>
  <c r="J60" i="1" s="1"/>
  <c r="I60" i="1"/>
  <c r="H61" i="1"/>
  <c r="J61" i="1" s="1"/>
  <c r="I61" i="1"/>
  <c r="H62" i="1"/>
  <c r="J62" i="1" s="1"/>
  <c r="I62" i="1"/>
  <c r="H63" i="1"/>
  <c r="J63" i="1" s="1"/>
  <c r="I63" i="1"/>
  <c r="H64" i="1"/>
  <c r="J64" i="1" s="1"/>
  <c r="I64" i="1"/>
  <c r="H65" i="1"/>
  <c r="J65" i="1" s="1"/>
  <c r="I65" i="1"/>
  <c r="H66" i="1"/>
  <c r="J66" i="1" s="1"/>
  <c r="I66" i="1"/>
  <c r="H67" i="1"/>
  <c r="J67" i="1" s="1"/>
  <c r="I67" i="1"/>
  <c r="H68" i="1"/>
  <c r="J68" i="1" s="1"/>
  <c r="I68" i="1"/>
  <c r="H69" i="1"/>
  <c r="J69" i="1" s="1"/>
  <c r="I69" i="1"/>
  <c r="H70" i="1"/>
  <c r="J70" i="1" s="1"/>
  <c r="I70" i="1"/>
  <c r="H71" i="1"/>
  <c r="J71" i="1" s="1"/>
  <c r="I71" i="1"/>
  <c r="H72" i="1"/>
  <c r="J72" i="1" s="1"/>
  <c r="I72" i="1"/>
  <c r="H73" i="1"/>
  <c r="J73" i="1" s="1"/>
  <c r="I73" i="1"/>
  <c r="H74" i="1"/>
  <c r="J74" i="1" s="1"/>
  <c r="I74" i="1"/>
  <c r="H75" i="1"/>
  <c r="J75" i="1" s="1"/>
  <c r="I75" i="1"/>
  <c r="H76" i="1"/>
  <c r="J76" i="1" s="1"/>
  <c r="I76" i="1"/>
  <c r="H77" i="1"/>
  <c r="J77" i="1" s="1"/>
  <c r="I77" i="1"/>
  <c r="H78" i="1"/>
  <c r="J78" i="1" s="1"/>
  <c r="I78" i="1"/>
  <c r="H79" i="1"/>
  <c r="J79" i="1" s="1"/>
  <c r="I79" i="1"/>
  <c r="H80" i="1"/>
  <c r="J80" i="1" s="1"/>
  <c r="I80" i="1"/>
  <c r="H81" i="1"/>
  <c r="J81" i="1" s="1"/>
  <c r="I81" i="1"/>
  <c r="H82" i="1"/>
  <c r="J82" i="1" s="1"/>
  <c r="I82" i="1"/>
  <c r="H83" i="1"/>
  <c r="J83" i="1" s="1"/>
  <c r="I83" i="1"/>
  <c r="H84" i="1"/>
  <c r="J84" i="1" s="1"/>
  <c r="I84" i="1"/>
  <c r="H85" i="1"/>
  <c r="J85" i="1" s="1"/>
  <c r="I85" i="1"/>
  <c r="H86" i="1"/>
  <c r="J86" i="1" s="1"/>
  <c r="I86" i="1"/>
  <c r="H87" i="1"/>
  <c r="J87" i="1" s="1"/>
  <c r="I87" i="1"/>
  <c r="H88" i="1"/>
  <c r="J88" i="1" s="1"/>
  <c r="I88" i="1"/>
  <c r="H89" i="1"/>
  <c r="J89" i="1" s="1"/>
  <c r="I89" i="1"/>
  <c r="H90" i="1"/>
  <c r="J90" i="1" s="1"/>
  <c r="I90" i="1"/>
  <c r="H91" i="1"/>
  <c r="J91" i="1" s="1"/>
  <c r="I91" i="1"/>
  <c r="H92" i="1"/>
  <c r="J92" i="1" s="1"/>
  <c r="I92" i="1"/>
  <c r="H93" i="1"/>
  <c r="J93" i="1" s="1"/>
  <c r="I93" i="1"/>
  <c r="H94" i="1"/>
  <c r="J94" i="1" s="1"/>
  <c r="I94" i="1"/>
  <c r="H95" i="1"/>
  <c r="J95" i="1" s="1"/>
  <c r="I95" i="1"/>
  <c r="H96" i="1"/>
  <c r="J96" i="1" s="1"/>
  <c r="I96" i="1"/>
  <c r="H97" i="1"/>
  <c r="J97" i="1" s="1"/>
  <c r="I97" i="1"/>
  <c r="H98" i="1"/>
  <c r="J98" i="1" s="1"/>
  <c r="I98" i="1"/>
  <c r="H99" i="1"/>
  <c r="J99" i="1" s="1"/>
  <c r="I99" i="1"/>
  <c r="H100" i="1"/>
  <c r="J100" i="1" s="1"/>
  <c r="I100" i="1"/>
  <c r="H101" i="1"/>
  <c r="J101" i="1" s="1"/>
  <c r="I101" i="1"/>
  <c r="H102" i="1"/>
  <c r="J102" i="1" s="1"/>
  <c r="I102" i="1"/>
  <c r="H103" i="1"/>
  <c r="J103" i="1" s="1"/>
  <c r="I103" i="1"/>
  <c r="H104" i="1"/>
  <c r="J104" i="1" s="1"/>
  <c r="I104" i="1"/>
  <c r="H105" i="1"/>
  <c r="J105" i="1" s="1"/>
  <c r="I105" i="1"/>
  <c r="H106" i="1"/>
  <c r="J106" i="1" s="1"/>
  <c r="I106" i="1"/>
  <c r="H107" i="1"/>
  <c r="J107" i="1" s="1"/>
  <c r="I107" i="1"/>
  <c r="H108" i="1"/>
  <c r="J108" i="1" s="1"/>
  <c r="I108" i="1"/>
  <c r="H109" i="1"/>
  <c r="J109" i="1" s="1"/>
  <c r="I109" i="1"/>
  <c r="I7" i="1"/>
  <c r="H7" i="1"/>
  <c r="J7" i="1" s="1"/>
  <c r="I6" i="1"/>
  <c r="H6" i="1"/>
  <c r="J6" i="1" s="1"/>
  <c r="I212" i="1"/>
  <c r="H212" i="1"/>
  <c r="J212" i="1" s="1"/>
  <c r="I211" i="1"/>
  <c r="H211" i="1"/>
  <c r="J211" i="1" s="1"/>
  <c r="I210" i="1"/>
  <c r="H210" i="1"/>
  <c r="J210" i="1" s="1"/>
  <c r="I209" i="1"/>
  <c r="H209" i="1"/>
  <c r="J209" i="1" s="1"/>
  <c r="I208" i="1"/>
  <c r="H208" i="1"/>
  <c r="J208" i="1" s="1"/>
  <c r="I207" i="1"/>
  <c r="H207" i="1"/>
  <c r="J207" i="1" s="1"/>
  <c r="I206" i="1"/>
  <c r="H206" i="1"/>
  <c r="J206" i="1" s="1"/>
  <c r="I205" i="1"/>
  <c r="H205" i="1"/>
  <c r="J205" i="1" s="1"/>
  <c r="I204" i="1"/>
  <c r="H204" i="1"/>
  <c r="J204" i="1" s="1"/>
  <c r="I203" i="1"/>
  <c r="H203" i="1"/>
  <c r="J203" i="1" s="1"/>
  <c r="I202" i="1"/>
  <c r="H202" i="1"/>
  <c r="J202" i="1" s="1"/>
  <c r="I201" i="1"/>
  <c r="H201" i="1"/>
  <c r="J201" i="1" s="1"/>
  <c r="I200" i="1"/>
  <c r="H200" i="1"/>
  <c r="J200" i="1" s="1"/>
  <c r="I199" i="1"/>
  <c r="H199" i="1"/>
  <c r="J199" i="1" s="1"/>
  <c r="I198" i="1"/>
  <c r="H198" i="1"/>
  <c r="J198" i="1" s="1"/>
  <c r="I197" i="1"/>
  <c r="H197" i="1"/>
  <c r="J197" i="1" s="1"/>
  <c r="I196" i="1"/>
  <c r="H196" i="1"/>
  <c r="J196" i="1" s="1"/>
  <c r="I195" i="1"/>
  <c r="H195" i="1"/>
  <c r="J195" i="1" s="1"/>
  <c r="I239" i="1"/>
  <c r="H239" i="1"/>
  <c r="J239" i="1" s="1"/>
  <c r="I238" i="1"/>
  <c r="H238" i="1"/>
  <c r="J238" i="1" s="1"/>
  <c r="I237" i="1"/>
  <c r="H237" i="1"/>
  <c r="J237" i="1" s="1"/>
  <c r="I236" i="1"/>
  <c r="H236" i="1"/>
  <c r="J236" i="1" s="1"/>
  <c r="I235" i="1"/>
  <c r="H235" i="1"/>
  <c r="J235" i="1" s="1"/>
  <c r="I234" i="1"/>
  <c r="H234" i="1"/>
  <c r="J234" i="1" s="1"/>
  <c r="I233" i="1"/>
  <c r="H233" i="1"/>
  <c r="J233" i="1" s="1"/>
  <c r="I232" i="1"/>
  <c r="H232" i="1"/>
  <c r="J232" i="1" s="1"/>
  <c r="I231" i="1"/>
  <c r="H231" i="1"/>
  <c r="J231" i="1" s="1"/>
  <c r="I230" i="1"/>
  <c r="H230" i="1"/>
  <c r="J230" i="1" s="1"/>
  <c r="I229" i="1"/>
  <c r="H229" i="1"/>
  <c r="J229" i="1" s="1"/>
  <c r="I228" i="1"/>
  <c r="H228" i="1"/>
  <c r="J228" i="1" s="1"/>
  <c r="I227" i="1"/>
  <c r="H227" i="1"/>
  <c r="J227" i="1" s="1"/>
  <c r="I317" i="1"/>
  <c r="H317" i="1"/>
  <c r="J317" i="1" s="1"/>
  <c r="I316" i="1"/>
  <c r="H316" i="1"/>
  <c r="J316" i="1" s="1"/>
  <c r="I314" i="1"/>
  <c r="H314" i="1"/>
  <c r="J314" i="1" s="1"/>
  <c r="I313" i="1"/>
  <c r="H313" i="1"/>
  <c r="J313" i="1" s="1"/>
  <c r="I312" i="1"/>
  <c r="H312" i="1"/>
  <c r="J312" i="1" s="1"/>
  <c r="I311" i="1"/>
  <c r="H311" i="1"/>
  <c r="J311" i="1" s="1"/>
  <c r="I310" i="1"/>
  <c r="H310" i="1"/>
  <c r="J310" i="1" s="1"/>
  <c r="I309" i="1"/>
  <c r="H309" i="1"/>
  <c r="J309" i="1" s="1"/>
  <c r="I308" i="1"/>
  <c r="H308" i="1"/>
  <c r="J308" i="1" s="1"/>
  <c r="I307" i="1"/>
  <c r="H307" i="1"/>
  <c r="J307" i="1" s="1"/>
  <c r="I306" i="1"/>
  <c r="H306" i="1"/>
  <c r="J306" i="1" s="1"/>
  <c r="I305" i="1"/>
  <c r="H305" i="1"/>
  <c r="J305" i="1" s="1"/>
  <c r="I304" i="1"/>
  <c r="H304" i="1"/>
  <c r="J304" i="1" s="1"/>
  <c r="I303" i="1"/>
  <c r="H303" i="1"/>
  <c r="J303" i="1" s="1"/>
  <c r="I302" i="1"/>
  <c r="H302" i="1"/>
  <c r="J302" i="1" s="1"/>
  <c r="I301" i="1"/>
  <c r="H301" i="1"/>
  <c r="J301" i="1" s="1"/>
  <c r="I300" i="1"/>
  <c r="H300" i="1"/>
  <c r="J300" i="1" s="1"/>
  <c r="I299" i="1"/>
  <c r="H299" i="1"/>
  <c r="J299" i="1" s="1"/>
  <c r="I298" i="1"/>
  <c r="H298" i="1"/>
  <c r="J298" i="1" s="1"/>
  <c r="I297" i="1"/>
  <c r="H297" i="1"/>
  <c r="J297" i="1" s="1"/>
  <c r="I296" i="1"/>
  <c r="H296" i="1"/>
  <c r="J296" i="1" s="1"/>
  <c r="I295" i="1"/>
  <c r="H295" i="1"/>
  <c r="J295" i="1" s="1"/>
  <c r="I294" i="1"/>
  <c r="H294" i="1"/>
  <c r="J294" i="1" s="1"/>
  <c r="I293" i="1"/>
  <c r="H293" i="1"/>
  <c r="J293" i="1" s="1"/>
  <c r="I292" i="1"/>
  <c r="H292" i="1"/>
  <c r="J292" i="1" s="1"/>
  <c r="I291" i="1"/>
  <c r="H291" i="1"/>
  <c r="J291" i="1" s="1"/>
  <c r="I290" i="1"/>
  <c r="H290" i="1"/>
  <c r="J290" i="1" s="1"/>
  <c r="I289" i="1"/>
  <c r="H289" i="1"/>
  <c r="J289" i="1" s="1"/>
  <c r="I288" i="1"/>
  <c r="H288" i="1"/>
  <c r="J288" i="1" s="1"/>
  <c r="I287" i="1"/>
  <c r="H287" i="1"/>
  <c r="J287" i="1" s="1"/>
  <c r="I286" i="1"/>
  <c r="H286" i="1"/>
  <c r="J286" i="1" s="1"/>
  <c r="I285" i="1"/>
  <c r="H285" i="1"/>
  <c r="J285" i="1" s="1"/>
  <c r="I284" i="1"/>
  <c r="H284" i="1"/>
  <c r="J284" i="1" s="1"/>
  <c r="I283" i="1"/>
  <c r="H283" i="1"/>
  <c r="J283" i="1" s="1"/>
  <c r="I282" i="1"/>
  <c r="H282" i="1"/>
  <c r="J282" i="1" s="1"/>
  <c r="I281" i="1"/>
  <c r="H281" i="1"/>
  <c r="J281" i="1" s="1"/>
  <c r="I280" i="1"/>
  <c r="H280" i="1"/>
  <c r="J280" i="1" s="1"/>
  <c r="I279" i="1"/>
  <c r="H279" i="1"/>
  <c r="J279" i="1" s="1"/>
  <c r="I278" i="1"/>
  <c r="H278" i="1"/>
  <c r="J278" i="1" s="1"/>
  <c r="I277" i="1"/>
  <c r="H277" i="1"/>
  <c r="J277" i="1" s="1"/>
  <c r="I276" i="1"/>
  <c r="H276" i="1"/>
  <c r="J276" i="1" s="1"/>
  <c r="I275" i="1"/>
  <c r="H275" i="1"/>
  <c r="J275" i="1" s="1"/>
  <c r="I274" i="1"/>
  <c r="H274" i="1"/>
  <c r="J274" i="1" s="1"/>
  <c r="I273" i="1"/>
  <c r="H273" i="1"/>
  <c r="J273" i="1" s="1"/>
  <c r="I272" i="1"/>
  <c r="H272" i="1"/>
  <c r="J272" i="1" s="1"/>
  <c r="I271" i="1"/>
  <c r="H271" i="1"/>
  <c r="J271" i="1" s="1"/>
  <c r="I385" i="1"/>
  <c r="I386" i="1" s="1"/>
  <c r="H385" i="1"/>
  <c r="J385" i="1" s="1"/>
  <c r="J386" i="1" s="1"/>
  <c r="H150" i="1"/>
  <c r="J150" i="1" s="1"/>
  <c r="I150" i="1"/>
  <c r="H371" i="1"/>
  <c r="J371" i="1" s="1"/>
  <c r="I371" i="1"/>
  <c r="H369" i="1"/>
  <c r="J369" i="1" s="1"/>
  <c r="I369" i="1"/>
  <c r="H370" i="1"/>
  <c r="J370" i="1" s="1"/>
  <c r="I370" i="1"/>
  <c r="H177" i="1"/>
  <c r="J177" i="1" s="1"/>
  <c r="I177" i="1"/>
  <c r="H178" i="1"/>
  <c r="J178" i="1" s="1"/>
  <c r="I178" i="1"/>
  <c r="H179" i="1"/>
  <c r="J179" i="1" s="1"/>
  <c r="I179" i="1"/>
  <c r="H180" i="1"/>
  <c r="J180" i="1" s="1"/>
  <c r="I180" i="1"/>
  <c r="H181" i="1"/>
  <c r="J181" i="1" s="1"/>
  <c r="I181" i="1"/>
  <c r="H182" i="1"/>
  <c r="J182" i="1" s="1"/>
  <c r="I182" i="1"/>
  <c r="H132" i="1"/>
  <c r="J132" i="1" s="1"/>
  <c r="I132" i="1"/>
  <c r="H139" i="1"/>
  <c r="J139" i="1" s="1"/>
  <c r="I139" i="1"/>
  <c r="H142" i="1"/>
  <c r="J142" i="1" s="1"/>
  <c r="I142" i="1"/>
  <c r="H144" i="1"/>
  <c r="J144" i="1" s="1"/>
  <c r="I144" i="1"/>
  <c r="H145" i="1"/>
  <c r="J145" i="1" s="1"/>
  <c r="I145" i="1"/>
  <c r="H146" i="1"/>
  <c r="J146" i="1" s="1"/>
  <c r="I146" i="1"/>
  <c r="H147" i="1"/>
  <c r="J147" i="1" s="1"/>
  <c r="I147" i="1"/>
  <c r="H148" i="1"/>
  <c r="J148" i="1" s="1"/>
  <c r="I148" i="1"/>
  <c r="H149" i="1"/>
  <c r="J149" i="1" s="1"/>
  <c r="I149" i="1"/>
  <c r="H151" i="1"/>
  <c r="J151" i="1" s="1"/>
  <c r="I151" i="1"/>
  <c r="H153" i="1"/>
  <c r="J153" i="1" s="1"/>
  <c r="I153" i="1"/>
  <c r="H154" i="1"/>
  <c r="J154" i="1" s="1"/>
  <c r="I154" i="1"/>
  <c r="H155" i="1"/>
  <c r="J155" i="1" s="1"/>
  <c r="I155" i="1"/>
  <c r="H156" i="1"/>
  <c r="J156" i="1" s="1"/>
  <c r="I156" i="1"/>
  <c r="H157" i="1"/>
  <c r="J157" i="1" s="1"/>
  <c r="I157" i="1"/>
  <c r="H158" i="1"/>
  <c r="J158" i="1" s="1"/>
  <c r="I158" i="1"/>
  <c r="H160" i="1"/>
  <c r="J160" i="1" s="1"/>
  <c r="I160" i="1"/>
  <c r="H161" i="1"/>
  <c r="J161" i="1" s="1"/>
  <c r="I161" i="1"/>
  <c r="H162" i="1"/>
  <c r="J162" i="1" s="1"/>
  <c r="I162" i="1"/>
  <c r="I368" i="1"/>
  <c r="H368" i="1"/>
  <c r="J368" i="1" s="1"/>
  <c r="I366" i="1"/>
  <c r="H366" i="1"/>
  <c r="J366" i="1" s="1"/>
  <c r="I365" i="1"/>
  <c r="H365" i="1"/>
  <c r="J365" i="1" s="1"/>
  <c r="I364" i="1"/>
  <c r="H364" i="1"/>
  <c r="J364" i="1" s="1"/>
  <c r="I350" i="1"/>
  <c r="I351" i="1" s="1"/>
  <c r="H350" i="1"/>
  <c r="J350" i="1" s="1"/>
  <c r="J351" i="1" s="1"/>
  <c r="I336" i="1"/>
  <c r="H336" i="1"/>
  <c r="J336" i="1" s="1"/>
  <c r="I335" i="1"/>
  <c r="H335" i="1"/>
  <c r="J335" i="1" s="1"/>
  <c r="I334" i="1"/>
  <c r="H334" i="1"/>
  <c r="J334" i="1" s="1"/>
  <c r="I333" i="1"/>
  <c r="H333" i="1"/>
  <c r="J333" i="1" s="1"/>
  <c r="I332" i="1"/>
  <c r="H332" i="1"/>
  <c r="J332" i="1" s="1"/>
  <c r="I331" i="1"/>
  <c r="H331" i="1"/>
  <c r="J331" i="1" s="1"/>
  <c r="I257" i="1"/>
  <c r="H257" i="1"/>
  <c r="J257" i="1" s="1"/>
  <c r="I256" i="1"/>
  <c r="H256" i="1"/>
  <c r="J256" i="1" s="1"/>
  <c r="I255" i="1"/>
  <c r="H255" i="1"/>
  <c r="J255" i="1" s="1"/>
  <c r="I254" i="1"/>
  <c r="H254" i="1"/>
  <c r="J254" i="1" s="1"/>
  <c r="I253" i="1"/>
  <c r="H253" i="1"/>
  <c r="J253" i="1" s="1"/>
  <c r="I176" i="1"/>
  <c r="H176" i="1"/>
  <c r="J176" i="1" s="1"/>
  <c r="I175" i="1"/>
  <c r="H175" i="1"/>
  <c r="J175" i="1" s="1"/>
  <c r="I141" i="1"/>
  <c r="H141" i="1"/>
  <c r="J141" i="1" s="1"/>
  <c r="I140" i="1"/>
  <c r="H140" i="1"/>
  <c r="J140" i="1" s="1"/>
  <c r="I138" i="1"/>
  <c r="H138" i="1"/>
  <c r="J138" i="1" s="1"/>
  <c r="I137" i="1"/>
  <c r="H137" i="1"/>
  <c r="J137" i="1" s="1"/>
  <c r="I136" i="1"/>
  <c r="H136" i="1"/>
  <c r="J136" i="1" s="1"/>
  <c r="I135" i="1"/>
  <c r="H135" i="1"/>
  <c r="J135" i="1" s="1"/>
  <c r="I134" i="1"/>
  <c r="H134" i="1"/>
  <c r="J134" i="1" s="1"/>
  <c r="I131" i="1"/>
  <c r="H131" i="1"/>
  <c r="J131" i="1" s="1"/>
  <c r="I130" i="1"/>
  <c r="H130" i="1"/>
  <c r="J130" i="1" s="1"/>
  <c r="I129" i="1"/>
  <c r="H129" i="1"/>
  <c r="J129" i="1" s="1"/>
  <c r="I128" i="1"/>
  <c r="H128" i="1"/>
  <c r="J128" i="1" s="1"/>
  <c r="I127" i="1"/>
  <c r="H127" i="1"/>
  <c r="J127" i="1" s="1"/>
  <c r="I126" i="1"/>
  <c r="H126" i="1"/>
  <c r="J126" i="1" s="1"/>
  <c r="I125" i="1"/>
  <c r="H125" i="1"/>
  <c r="J125" i="1" s="1"/>
  <c r="I123" i="1"/>
  <c r="H123" i="1"/>
  <c r="J123" i="1" s="1"/>
  <c r="I122" i="1"/>
  <c r="H122" i="1"/>
  <c r="J122" i="1" s="1"/>
  <c r="J372" i="1" l="1"/>
  <c r="I372" i="1"/>
  <c r="I318" i="1"/>
  <c r="J318" i="1"/>
  <c r="J110" i="1"/>
  <c r="I110" i="1"/>
  <c r="I163" i="1"/>
  <c r="J163" i="1"/>
  <c r="I183" i="1"/>
  <c r="I240" i="1"/>
  <c r="J337" i="1"/>
  <c r="I337" i="1"/>
  <c r="J183" i="1"/>
  <c r="I258" i="1"/>
  <c r="I213" i="1"/>
  <c r="J240" i="1"/>
  <c r="J258" i="1"/>
  <c r="J213" i="1"/>
</calcChain>
</file>

<file path=xl/sharedStrings.xml><?xml version="1.0" encoding="utf-8"?>
<sst xmlns="http://schemas.openxmlformats.org/spreadsheetml/2006/main" count="1139" uniqueCount="485">
  <si>
    <t>LP.</t>
  </si>
  <si>
    <t xml:space="preserve"> NAZWA ASORTYMENTU</t>
  </si>
  <si>
    <t>WYMAGANIA</t>
  </si>
  <si>
    <t xml:space="preserve">ILOŚĆ </t>
  </si>
  <si>
    <t>CENA JEDN. NETTO ZA [kg,szt.]</t>
  </si>
  <si>
    <t>VAT (%)</t>
  </si>
  <si>
    <t xml:space="preserve">CENA JEDN. BRUTTO </t>
  </si>
  <si>
    <t>WARTOŚĆ ZAM. NETTO (poz. 3x4)</t>
  </si>
  <si>
    <t>WARTOŚĆ ZAM. BRUTTO (poz. 3x6)</t>
  </si>
  <si>
    <t>[kg,szt.]</t>
  </si>
  <si>
    <t>[zł]</t>
  </si>
  <si>
    <t>[%]</t>
  </si>
  <si>
    <t>1.</t>
  </si>
  <si>
    <t xml:space="preserve">ANANASY W PUSZCE </t>
  </si>
  <si>
    <t>op. 500-600g</t>
  </si>
  <si>
    <t>szt.</t>
  </si>
  <si>
    <t>2.</t>
  </si>
  <si>
    <t>BARSZCZ CZERWONY KONCENTRAT</t>
  </si>
  <si>
    <t>op. 300ml</t>
  </si>
  <si>
    <t>3.</t>
  </si>
  <si>
    <t xml:space="preserve">BARSZCZ BIAŁY </t>
  </si>
  <si>
    <t>op. 46g</t>
  </si>
  <si>
    <t>4.</t>
  </si>
  <si>
    <t>BISZKOPTY</t>
  </si>
  <si>
    <t>op. 100g</t>
  </si>
  <si>
    <t>5.</t>
  </si>
  <si>
    <t>BUDYŃ</t>
  </si>
  <si>
    <t>op. 64g</t>
  </si>
  <si>
    <t>6.</t>
  </si>
  <si>
    <t>BUŁKA TARTA</t>
  </si>
  <si>
    <t>kg</t>
  </si>
  <si>
    <t>7.</t>
  </si>
  <si>
    <t>CHRZAN</t>
  </si>
  <si>
    <t xml:space="preserve">op. 270g </t>
  </si>
  <si>
    <t>8.</t>
  </si>
  <si>
    <t>CUKIER KRYSZTAŁ</t>
  </si>
  <si>
    <t>9.</t>
  </si>
  <si>
    <t>CUKIER PUDER</t>
  </si>
  <si>
    <t>10.</t>
  </si>
  <si>
    <t>CUKIER WANILIOWY</t>
  </si>
  <si>
    <t>op. 16-32g</t>
  </si>
  <si>
    <t>11.</t>
  </si>
  <si>
    <t>CYNAMON</t>
  </si>
  <si>
    <t>op. 15g</t>
  </si>
  <si>
    <t>12.</t>
  </si>
  <si>
    <t>CZEKOLADA MLECZNA</t>
  </si>
  <si>
    <t>13.</t>
  </si>
  <si>
    <t>CZEKOLADA B/C</t>
  </si>
  <si>
    <t>op. 80-100g</t>
  </si>
  <si>
    <t>14.</t>
  </si>
  <si>
    <t>DROŻDŻE</t>
  </si>
  <si>
    <t>15.</t>
  </si>
  <si>
    <t>DŻEM BRZOSKWINIOWY</t>
  </si>
  <si>
    <t>op. 280g</t>
  </si>
  <si>
    <t>16.</t>
  </si>
  <si>
    <t>DŻEM CZARNA PORZECZKA</t>
  </si>
  <si>
    <t>17.</t>
  </si>
  <si>
    <t>DŻEM TRUSKAWKOWY</t>
  </si>
  <si>
    <t>18.</t>
  </si>
  <si>
    <t>DŻEM WIŚNIOWY</t>
  </si>
  <si>
    <t>19.</t>
  </si>
  <si>
    <t>FILET ŚLEDZIOWY W OLEJU KONS.</t>
  </si>
  <si>
    <t>op. 300g</t>
  </si>
  <si>
    <t>20.</t>
  </si>
  <si>
    <t>FILET ŚLEDZIOWY W POM. KONS.</t>
  </si>
  <si>
    <t>21.</t>
  </si>
  <si>
    <t>FILET Z MAKRELI W OLEJU KONS.</t>
  </si>
  <si>
    <t>22.</t>
  </si>
  <si>
    <t>FILET Z MAKRELI W POM. KONS.</t>
  </si>
  <si>
    <t>23.</t>
  </si>
  <si>
    <t>GROSZEK KONSERWOWY</t>
  </si>
  <si>
    <t>op. 400g</t>
  </si>
  <si>
    <t>24.</t>
  </si>
  <si>
    <t>HERBATA CZARNA GRANULOWANA</t>
  </si>
  <si>
    <t>25.</t>
  </si>
  <si>
    <t>HERBATNIKI B/C</t>
  </si>
  <si>
    <t>op. 150-200g</t>
  </si>
  <si>
    <t>26.</t>
  </si>
  <si>
    <t>KAKAO</t>
  </si>
  <si>
    <t>op. 150g</t>
  </si>
  <si>
    <t>27.</t>
  </si>
  <si>
    <t>28.</t>
  </si>
  <si>
    <t>KASZA GRYCZANA</t>
  </si>
  <si>
    <t>29.</t>
  </si>
  <si>
    <t>KASZA JĘCZMIENNA ŚREDNIA</t>
  </si>
  <si>
    <t>30.</t>
  </si>
  <si>
    <t>KASZA KUKURYDZIANA BŁYSKAW.</t>
  </si>
  <si>
    <t>31.</t>
  </si>
  <si>
    <t>KASZA MANNA</t>
  </si>
  <si>
    <t>32.</t>
  </si>
  <si>
    <t>KLEIK RYŻOWY</t>
  </si>
  <si>
    <t>33.</t>
  </si>
  <si>
    <t>KMINEK</t>
  </si>
  <si>
    <t>op. 16g</t>
  </si>
  <si>
    <t>34.</t>
  </si>
  <si>
    <t>KONCENTRAT POMIDOROWY</t>
  </si>
  <si>
    <t>op. 900g / 30%</t>
  </si>
  <si>
    <t>35.</t>
  </si>
  <si>
    <t>KUKURYDZA KONSERWOWA</t>
  </si>
  <si>
    <t>36.</t>
  </si>
  <si>
    <t>KWASEK CYTRYNOWY</t>
  </si>
  <si>
    <t>op. 20g</t>
  </si>
  <si>
    <t>37.</t>
  </si>
  <si>
    <t>LIŚĆ LAUROWY</t>
  </si>
  <si>
    <t>op. 6g</t>
  </si>
  <si>
    <t>38.</t>
  </si>
  <si>
    <t>LIŚĆ LUBCZYKU SUSZONY</t>
  </si>
  <si>
    <t>op. 10g</t>
  </si>
  <si>
    <t>39.</t>
  </si>
  <si>
    <t>MAJERANEK</t>
  </si>
  <si>
    <t>op. 8g</t>
  </si>
  <si>
    <t>40.</t>
  </si>
  <si>
    <t>MAKARON FALBANKA</t>
  </si>
  <si>
    <t>41.</t>
  </si>
  <si>
    <t>MAKARON FALE</t>
  </si>
  <si>
    <t>42.</t>
  </si>
  <si>
    <t>MAKARON GWIAZDKI</t>
  </si>
  <si>
    <t>43.</t>
  </si>
  <si>
    <t>MAKARON KOLANKO</t>
  </si>
  <si>
    <t>44.</t>
  </si>
  <si>
    <t>MAKARON ŁAZANKI</t>
  </si>
  <si>
    <t>45.</t>
  </si>
  <si>
    <t>MAKARON MUSZELKA DROBNA</t>
  </si>
  <si>
    <t>46.</t>
  </si>
  <si>
    <t>MAKARON NITKA CIENKA</t>
  </si>
  <si>
    <t>47.</t>
  </si>
  <si>
    <t>MAKARON RYŻ</t>
  </si>
  <si>
    <t>48.</t>
  </si>
  <si>
    <t>MAKARON ŚWIDERKI</t>
  </si>
  <si>
    <t>49.</t>
  </si>
  <si>
    <t>MAKARON WSTĄŻKI</t>
  </si>
  <si>
    <t>50.</t>
  </si>
  <si>
    <t>MAKARON ZACIERKA</t>
  </si>
  <si>
    <t>51.</t>
  </si>
  <si>
    <t>MAJONEZ</t>
  </si>
  <si>
    <t>52.</t>
  </si>
  <si>
    <t>53.</t>
  </si>
  <si>
    <t>MAKRELA WĘDZONA NA CIEPŁO</t>
  </si>
  <si>
    <t>54.</t>
  </si>
  <si>
    <t xml:space="preserve">MĄKA PSZENNA </t>
  </si>
  <si>
    <t>TYP 450</t>
  </si>
  <si>
    <t>55.</t>
  </si>
  <si>
    <t>TYP 500</t>
  </si>
  <si>
    <t>56.</t>
  </si>
  <si>
    <t>MĄKA ZIEMNIACZANA</t>
  </si>
  <si>
    <t>57.</t>
  </si>
  <si>
    <t>MARGARYNA ZWYKŁA</t>
  </si>
  <si>
    <t>58.</t>
  </si>
  <si>
    <t>MARGARYNA DO SMAROW. PIECZ.</t>
  </si>
  <si>
    <t>59.</t>
  </si>
  <si>
    <t>MARMOLADA</t>
  </si>
  <si>
    <t>op. 600-950g</t>
  </si>
  <si>
    <t>60.</t>
  </si>
  <si>
    <t>MASA KRÓWKOWA</t>
  </si>
  <si>
    <t>op. 400-600g</t>
  </si>
  <si>
    <t>61.</t>
  </si>
  <si>
    <t>MIKS TŁUSZCZOWY DO SMAROWANIA</t>
  </si>
  <si>
    <t>62.</t>
  </si>
  <si>
    <t xml:space="preserve">MIÓD </t>
  </si>
  <si>
    <t>op. 25g</t>
  </si>
  <si>
    <t>63.</t>
  </si>
  <si>
    <t>MUSZTARDA ŁAGODNA</t>
  </si>
  <si>
    <t xml:space="preserve">op.175g-500g </t>
  </si>
  <si>
    <t>64.</t>
  </si>
  <si>
    <t>OLEJ RZEPAKOWY</t>
  </si>
  <si>
    <t>op. 0,9-1L</t>
  </si>
  <si>
    <t>65.</t>
  </si>
  <si>
    <t>OGÓRKI KONSERWOWE</t>
  </si>
  <si>
    <t>66.</t>
  </si>
  <si>
    <t>PAPRYKA W PROSZKU SŁODKA</t>
  </si>
  <si>
    <t>67.</t>
  </si>
  <si>
    <t>PIEPRZ CZARNY MIELONY</t>
  </si>
  <si>
    <t>68.</t>
  </si>
  <si>
    <t>PŁATKI JĘCZMIENNE BŁYSKAWICZNE</t>
  </si>
  <si>
    <t>69.</t>
  </si>
  <si>
    <t>PŁATKI KUKURYDZIANE</t>
  </si>
  <si>
    <t>70.</t>
  </si>
  <si>
    <t>PŁATKI OWSIANE</t>
  </si>
  <si>
    <t>71.</t>
  </si>
  <si>
    <t>PŁATKI RYŻOWE BŁYSKAWICZNE</t>
  </si>
  <si>
    <t>72.</t>
  </si>
  <si>
    <t>POWIDŁO ŚLIWKOWE</t>
  </si>
  <si>
    <t>73.</t>
  </si>
  <si>
    <t>PROSZEK DO PIECZENIA</t>
  </si>
  <si>
    <t>74.</t>
  </si>
  <si>
    <t>PRZYPRAWA DO KURCZAKA</t>
  </si>
  <si>
    <t>op. 30g</t>
  </si>
  <si>
    <t>75.</t>
  </si>
  <si>
    <t>76.</t>
  </si>
  <si>
    <t>PRZYPRAWA DO ZUP W PŁYNIE</t>
  </si>
  <si>
    <t>77.</t>
  </si>
  <si>
    <t>PRZYPRAWA DO PIERNIKA</t>
  </si>
  <si>
    <t>78.</t>
  </si>
  <si>
    <t>PRZYPRAWA DO RYB</t>
  </si>
  <si>
    <t>79.</t>
  </si>
  <si>
    <t>PRZYPRAWA KUCHAREK</t>
  </si>
  <si>
    <t>op. 200-1000g</t>
  </si>
  <si>
    <t>80.</t>
  </si>
  <si>
    <t>ROSOŁKI DROBIOWE</t>
  </si>
  <si>
    <t>81.</t>
  </si>
  <si>
    <t>RODZYNKI</t>
  </si>
  <si>
    <t>op. 100-150g</t>
  </si>
  <si>
    <t>82.</t>
  </si>
  <si>
    <t>RYŻ</t>
  </si>
  <si>
    <t>83.</t>
  </si>
  <si>
    <t>SODA OCZYSZCZONA</t>
  </si>
  <si>
    <t>op. 70-100g</t>
  </si>
  <si>
    <t>84.</t>
  </si>
  <si>
    <t>SOK POMIDOROWY</t>
  </si>
  <si>
    <t>op.1l</t>
  </si>
  <si>
    <t>85.</t>
  </si>
  <si>
    <t>op. 330g</t>
  </si>
  <si>
    <t>86.</t>
  </si>
  <si>
    <t>SOK BOBOFRUT</t>
  </si>
  <si>
    <t>87.</t>
  </si>
  <si>
    <t>SELER KONSERWOWY</t>
  </si>
  <si>
    <t>88.</t>
  </si>
  <si>
    <t>SOCZKI OWOCOWO WARZYWNE</t>
  </si>
  <si>
    <t>op. 750g</t>
  </si>
  <si>
    <t>89.</t>
  </si>
  <si>
    <t>SOS SAŁATKOWY</t>
  </si>
  <si>
    <t>90.</t>
  </si>
  <si>
    <t>SOS TATARSKI</t>
  </si>
  <si>
    <t>op. 250-300g</t>
  </si>
  <si>
    <t>91.</t>
  </si>
  <si>
    <t>SÓL</t>
  </si>
  <si>
    <t>92.</t>
  </si>
  <si>
    <t>TUŃCZYK KAWAŁKI W OLEJU</t>
  </si>
  <si>
    <t>op. 170g</t>
  </si>
  <si>
    <t>93.</t>
  </si>
  <si>
    <t>TUŃCZYK KAWAŁKI W SOSIE WŁ.</t>
  </si>
  <si>
    <t>94.</t>
  </si>
  <si>
    <t>ŚLEDZIE MARYNOWANE W OL. WIEJ.</t>
  </si>
  <si>
    <t>95.</t>
  </si>
  <si>
    <t>WAFELKI B/C</t>
  </si>
  <si>
    <t>96.</t>
  </si>
  <si>
    <t>WODA MINERALNA NIEGAZOWANA</t>
  </si>
  <si>
    <t>op. 1,5L</t>
  </si>
  <si>
    <t>97.</t>
  </si>
  <si>
    <t>ZIELE ANGIELSKIE</t>
  </si>
  <si>
    <t>op. 12g</t>
  </si>
  <si>
    <t>98.</t>
  </si>
  <si>
    <t>ŻELATYNA</t>
  </si>
  <si>
    <t>op. 50g</t>
  </si>
  <si>
    <t>ŻUREK</t>
  </si>
  <si>
    <t>KIEŁBASA LENCZ</t>
  </si>
  <si>
    <t>KIEŁBASA MORTADELA</t>
  </si>
  <si>
    <t>KIEŁBASY GATUNKOWE                        w tym:</t>
  </si>
  <si>
    <t>-</t>
  </si>
  <si>
    <t>3.1</t>
  </si>
  <si>
    <t>WIEJSKA PIECZONA</t>
  </si>
  <si>
    <t>3.2</t>
  </si>
  <si>
    <t>KRAKOWSKA PARZONA</t>
  </si>
  <si>
    <t>zawartość mięsa minimum 85%</t>
  </si>
  <si>
    <t>3.3</t>
  </si>
  <si>
    <t>KRAKOWSKA DROBIOWA</t>
  </si>
  <si>
    <t>zawartość mięsa minimum 65%</t>
  </si>
  <si>
    <t>3.4</t>
  </si>
  <si>
    <t>KMINKOWA</t>
  </si>
  <si>
    <t>3.5</t>
  </si>
  <si>
    <t>SZYNKOWA</t>
  </si>
  <si>
    <t>3.6</t>
  </si>
  <si>
    <t>ŻYWIECKA</t>
  </si>
  <si>
    <t>3.7</t>
  </si>
  <si>
    <t>3.8</t>
  </si>
  <si>
    <t>4.1</t>
  </si>
  <si>
    <t>ZWYCZAJNA I</t>
  </si>
  <si>
    <t>zawartość mięsa minimum 70%</t>
  </si>
  <si>
    <t>4.2</t>
  </si>
  <si>
    <t>PODWAWELSKA</t>
  </si>
  <si>
    <t>4.3</t>
  </si>
  <si>
    <t>ZWYCZAJNA II</t>
  </si>
  <si>
    <t>PARÓWKI CIENKIE WP.</t>
  </si>
  <si>
    <t>KIEŁBASA PARÓWKOWA</t>
  </si>
  <si>
    <t>SERDELKI DROBIOWE</t>
  </si>
  <si>
    <t>PIECZEŃ RZYMSKA</t>
  </si>
  <si>
    <t>PIECZEŃ FASZEROW. POLĘDWICZKĄ</t>
  </si>
  <si>
    <t>SCHAB FASZEROWANY</t>
  </si>
  <si>
    <t>SZYNKA WIEJSKA</t>
  </si>
  <si>
    <t>zawartość mięsa 100%</t>
  </si>
  <si>
    <t>SZYNKA WP. GOTOWANA</t>
  </si>
  <si>
    <t>SZYNKA DROBIOWA</t>
  </si>
  <si>
    <t>SZYNKA KONSERWOWA</t>
  </si>
  <si>
    <t>11.1</t>
  </si>
  <si>
    <t>SOPOCKA WP.</t>
  </si>
  <si>
    <t>11.2</t>
  </si>
  <si>
    <t>DROBIOWA</t>
  </si>
  <si>
    <t>zawartość mięsa co najmniej 60 %</t>
  </si>
  <si>
    <t>11.3</t>
  </si>
  <si>
    <t>POLĘDWICA MIODOWA</t>
  </si>
  <si>
    <t>zawartość mięsa co najmniej 60%</t>
  </si>
  <si>
    <t>SALCESON INDYKA</t>
  </si>
  <si>
    <t>KISZKA GRYCZANA</t>
  </si>
  <si>
    <t>PASZTETOWA DROBIOWA</t>
  </si>
  <si>
    <t>PASZTET PIECZONY DROBIOWY</t>
  </si>
  <si>
    <t>PASZTET PIECZONY WP.</t>
  </si>
  <si>
    <t>PASZTET DROBIOWY</t>
  </si>
  <si>
    <t>op. 130-150g</t>
  </si>
  <si>
    <t>ŁĄCZNA CENA OFERTY</t>
  </si>
  <si>
    <t>FILET DROBIOWY POJED. KL.I</t>
  </si>
  <si>
    <t>Bez kości i obojczyka</t>
  </si>
  <si>
    <t>NOGA Z KURCZAKA</t>
  </si>
  <si>
    <t>UDZIEC Z KURCZAKA</t>
  </si>
  <si>
    <t>PORCJA ROSOŁOWA B/SKRZYDŁA</t>
  </si>
  <si>
    <t>PORCJA ROSOŁOWA Z/SKRZYDŁEM</t>
  </si>
  <si>
    <t>PORCJA ROSOŁOWA Z KACZKI</t>
  </si>
  <si>
    <t>KURCZAKI</t>
  </si>
  <si>
    <t>WĄTRÓBKA Z KURCZAKA</t>
  </si>
  <si>
    <t xml:space="preserve">JOGURT NATURALNY </t>
  </si>
  <si>
    <t xml:space="preserve">JOGURT NATURALNY B/LAKTOZY </t>
  </si>
  <si>
    <t>op. 100-200g</t>
  </si>
  <si>
    <t xml:space="preserve">JOGURT OWOCOWY </t>
  </si>
  <si>
    <t xml:space="preserve">JOGURT OWOCOWY B/LAKTOZY </t>
  </si>
  <si>
    <t xml:space="preserve">KEFIR </t>
  </si>
  <si>
    <t>op. 1L</t>
  </si>
  <si>
    <t>MLEKO</t>
  </si>
  <si>
    <t>2% zawartość tłuszczu</t>
  </si>
  <si>
    <t>litr</t>
  </si>
  <si>
    <t>MLEKO B/LAKTOZY 3,5%</t>
  </si>
  <si>
    <t>3,5% zawartość tłuszczu</t>
  </si>
  <si>
    <t>MLEKO W PROSZKU PEŁ.</t>
  </si>
  <si>
    <t>MASŁO</t>
  </si>
  <si>
    <t>82% zawartość tłuszczu</t>
  </si>
  <si>
    <t>SER ŻÓŁTY EDAMSKI</t>
  </si>
  <si>
    <t>SER ŻÓŁTY SALAMI</t>
  </si>
  <si>
    <t>SER TOPIONY</t>
  </si>
  <si>
    <t>SER BIAŁY KRAJ. PÓŁTŁ.</t>
  </si>
  <si>
    <t>SER BIAŁY KRAJ. PÓŁTŁ. B/ LAKTOZY</t>
  </si>
  <si>
    <t>ŚMIETANA</t>
  </si>
  <si>
    <t>18% zawartość tłuszczu</t>
  </si>
  <si>
    <t xml:space="preserve">SEREK HOMOG. NATURAL. </t>
  </si>
  <si>
    <t>0% zawartość tł., op.150-200g</t>
  </si>
  <si>
    <t xml:space="preserve">SEREK HOMOG. SMAKOWY </t>
  </si>
  <si>
    <t>MIESZ. KOMPOT. WIELOOWCOWA</t>
  </si>
  <si>
    <t>op. 2,5 kg, co najmniej 8 składników</t>
  </si>
  <si>
    <t xml:space="preserve">ZUPA JARZYNOWA </t>
  </si>
  <si>
    <t>op. 2,5 kg, co najmniej 7 składników</t>
  </si>
  <si>
    <t>BROKUŁY</t>
  </si>
  <si>
    <t>całe różyczki nie rozdrobnione</t>
  </si>
  <si>
    <t xml:space="preserve">BUKIET WARZYW </t>
  </si>
  <si>
    <t>op.2,5kg, (kalafior, brokuł, marchew)</t>
  </si>
  <si>
    <t>KALAFIOR</t>
  </si>
  <si>
    <t>FASOLKA SZPARAG. ZIELONA</t>
  </si>
  <si>
    <t>FASOLKA SZPARAG. ŻÓŁTA DŁUGA</t>
  </si>
  <si>
    <t>GROSZEK ZIELONY</t>
  </si>
  <si>
    <t>BRUKSELKA</t>
  </si>
  <si>
    <t>MIRUNA KOSTKA</t>
  </si>
  <si>
    <t>MIRUNA B/S FILET</t>
  </si>
  <si>
    <t>DORSZ ATLANTYCKI KOSTKA</t>
  </si>
  <si>
    <t>DORSZ ATLANTYCKI FILET B/S</t>
  </si>
  <si>
    <t>CHLEB PROSTOKĄTNY Z FOREMKI</t>
  </si>
  <si>
    <t>Krojony, 1kg</t>
  </si>
  <si>
    <t>CHLEB RAZOWY PROSTOKĄTNY</t>
  </si>
  <si>
    <t>Krojony, 0,5 lub 1kg</t>
  </si>
  <si>
    <t>BUŁKI ZWYKŁE</t>
  </si>
  <si>
    <t>100g</t>
  </si>
  <si>
    <t>CHAŁKA</t>
  </si>
  <si>
    <t>ROGALE</t>
  </si>
  <si>
    <t>BURAKI</t>
  </si>
  <si>
    <t>BOTWINA</t>
  </si>
  <si>
    <t>wiązka</t>
  </si>
  <si>
    <t>BORÓWKI</t>
  </si>
  <si>
    <t>BANANY</t>
  </si>
  <si>
    <t>CYTRYNY</t>
  </si>
  <si>
    <t>CEBULA</t>
  </si>
  <si>
    <t>CEBULKA ZIELONA</t>
  </si>
  <si>
    <t>CUKINIA</t>
  </si>
  <si>
    <t>CZOSNEK</t>
  </si>
  <si>
    <t>FASOLA „ JAŚ KARŁOWY” SUCHA</t>
  </si>
  <si>
    <t>op. 500g</t>
  </si>
  <si>
    <t>FASOLKA SZPARAGOWA</t>
  </si>
  <si>
    <t>GREJPFRUTY</t>
  </si>
  <si>
    <t>JABŁKA</t>
  </si>
  <si>
    <t>KAPUSTA BIAŁA</t>
  </si>
  <si>
    <t>KAPUSTA BIAŁA MŁODA</t>
  </si>
  <si>
    <t>KAPUSTA CZERWONA</t>
  </si>
  <si>
    <t>KAPUSTA KISZONA</t>
  </si>
  <si>
    <t>KAPUSTA PEKIŃSKA</t>
  </si>
  <si>
    <t>KAPUSTA WŁOSKA</t>
  </si>
  <si>
    <t>KIWI</t>
  </si>
  <si>
    <t>KOPER</t>
  </si>
  <si>
    <t>MARCHEW</t>
  </si>
  <si>
    <t>MANDARYNKI</t>
  </si>
  <si>
    <t>NEKTARYNKI</t>
  </si>
  <si>
    <t>OGÓRKI ŚWIERZY SZKLARNIOWY</t>
  </si>
  <si>
    <t>OGÓRKI KISZONE</t>
  </si>
  <si>
    <t>Wiaderko 3 kg</t>
  </si>
  <si>
    <t>PIETRUSZKA ZIELONA NATKA</t>
  </si>
  <si>
    <t xml:space="preserve">PIETRUSZKA </t>
  </si>
  <si>
    <t>PIECZARKI</t>
  </si>
  <si>
    <t>POR</t>
  </si>
  <si>
    <t>POMIDOR MALINOWY</t>
  </si>
  <si>
    <t>POMIDOR ZWYKŁY</t>
  </si>
  <si>
    <t>POMARAŃCZE</t>
  </si>
  <si>
    <t>PAPRYKA</t>
  </si>
  <si>
    <t>RZODKIEWKA</t>
  </si>
  <si>
    <t>SELER</t>
  </si>
  <si>
    <t>SELER Z NACIĄ</t>
  </si>
  <si>
    <t>SAŁATA ZIELONA</t>
  </si>
  <si>
    <t>SZCZYPIOREK</t>
  </si>
  <si>
    <t>TRUSKAWKI</t>
  </si>
  <si>
    <t>OWOCE SUSZONE</t>
  </si>
  <si>
    <t>susz wigilijny</t>
  </si>
  <si>
    <t>ZIEMNIAKI</t>
  </si>
  <si>
    <t>ŁOPATKA WP. B/K</t>
  </si>
  <si>
    <t>Odtłuszczona kl.I</t>
  </si>
  <si>
    <t>SCHAB B/K</t>
  </si>
  <si>
    <t>Kl.I</t>
  </si>
  <si>
    <t>MIĘSO OD SZYNKI</t>
  </si>
  <si>
    <t>SZYNKA „KULKA”</t>
  </si>
  <si>
    <t>KARKÓWKA B/K</t>
  </si>
  <si>
    <t>NOGI WP.</t>
  </si>
  <si>
    <t>JAJA</t>
  </si>
  <si>
    <t>kl.L</t>
  </si>
  <si>
    <t>MAKOWNIK</t>
  </si>
  <si>
    <t>SERNIK</t>
  </si>
  <si>
    <t>PIERNIK</t>
  </si>
  <si>
    <t>CIASTA TORTOWE:</t>
  </si>
  <si>
    <t>PĄCZKI</t>
  </si>
  <si>
    <t>KIEŁBASY ZWYCZAJNE                                    w tym:</t>
  </si>
  <si>
    <t>SZYNKI                                                w tym:</t>
  </si>
  <si>
    <t>POLĘDWICE                                         w tym:</t>
  </si>
  <si>
    <t>PASZTETY PIECZONE                          w tym:</t>
  </si>
  <si>
    <t>SZYNKA ….....................................</t>
  </si>
  <si>
    <t>KG</t>
  </si>
  <si>
    <t>Załącznik nr 2</t>
  </si>
  <si>
    <t>…...............................................</t>
  </si>
  <si>
    <t>…..............................................</t>
  </si>
  <si>
    <t>ŚLIWKI KALIFORNIJSKIE SUSZ.</t>
  </si>
  <si>
    <t>op.100-150g</t>
  </si>
  <si>
    <t>op.2,5 kg</t>
  </si>
  <si>
    <t>FASOLKA SZPARAG. ŻÓŁTA CIĘTA</t>
  </si>
  <si>
    <t>99.</t>
  </si>
  <si>
    <t>100.</t>
  </si>
  <si>
    <t>101.</t>
  </si>
  <si>
    <t>102.</t>
  </si>
  <si>
    <t>103.</t>
  </si>
  <si>
    <t>GALRETKA OWOCOWA</t>
  </si>
  <si>
    <t>op. 70-80g</t>
  </si>
  <si>
    <t>KISIEL</t>
  </si>
  <si>
    <t>op 50-80g</t>
  </si>
  <si>
    <t>160g</t>
  </si>
  <si>
    <t xml:space="preserve">op. 625-850g </t>
  </si>
  <si>
    <t>72% Tł</t>
  </si>
  <si>
    <t>MIÓD SZTUCZNY</t>
  </si>
  <si>
    <t>op. 300-400g</t>
  </si>
  <si>
    <t>op. 800-900g</t>
  </si>
  <si>
    <t>op. 500-1050g</t>
  </si>
  <si>
    <t>op.20g</t>
  </si>
  <si>
    <t>op.60-120g</t>
  </si>
  <si>
    <t>op. 300 ML</t>
  </si>
  <si>
    <t>SUCHARKI B/CUKRU</t>
  </si>
  <si>
    <t>op.200-300g</t>
  </si>
  <si>
    <t>WIÓRKI KOKOSOWE</t>
  </si>
  <si>
    <t>op.100g</t>
  </si>
  <si>
    <t>104.</t>
  </si>
  <si>
    <t>10</t>
  </si>
  <si>
    <t>11</t>
  </si>
  <si>
    <t>11.4</t>
  </si>
  <si>
    <t>11.5</t>
  </si>
  <si>
    <t>11.6</t>
  </si>
  <si>
    <t>11.7</t>
  </si>
  <si>
    <t>11.8</t>
  </si>
  <si>
    <t>12.1</t>
  </si>
  <si>
    <t>12.2</t>
  </si>
  <si>
    <t>12.3</t>
  </si>
  <si>
    <t>16</t>
  </si>
  <si>
    <t>16.1</t>
  </si>
  <si>
    <t>16.2</t>
  </si>
  <si>
    <t>KAWA ZBOŻOWA</t>
  </si>
  <si>
    <t>PRZYPRAWA DO KARKÓWKI</t>
  </si>
  <si>
    <t>...............................................</t>
  </si>
  <si>
    <t>Podpis (podpisy) osób uprawnionych</t>
  </si>
  <si>
    <t>do reprezentowania wykonawcy</t>
  </si>
  <si>
    <t>Pakiet 2.1 Różne artykuły spożywcze</t>
  </si>
  <si>
    <t>Pakiet 2.2 Produkty wędliniarskie (wędliny)</t>
  </si>
  <si>
    <t>Pakiet 2.3 Drób i mięso drobiowe</t>
  </si>
  <si>
    <t>Pakiet 2.4 Produkty mleczarskie (nabiał)</t>
  </si>
  <si>
    <t>Pakiet 2.5 Mrożonki</t>
  </si>
  <si>
    <t>Pakiet 2.6 Pieczywo</t>
  </si>
  <si>
    <t>Pakiet 2.7 Warzywa i owoce</t>
  </si>
  <si>
    <t>Pakiet 2.8 Mięso wieprzowe</t>
  </si>
  <si>
    <t>Pakiet 2.9 Jaja</t>
  </si>
  <si>
    <t>Pakiet 2.10 Ciasta i wyroby ciastkarskie</t>
  </si>
  <si>
    <t>Pakiet 2.11 Ziemniaki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</si>
</sst>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9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8"/>
      <name val="Calibri"/>
      <family val="2"/>
      <charset val="1"/>
    </font>
    <font>
      <sz val="8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6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1" fillId="0" borderId="0" xfId="0" applyFont="1"/>
    <xf numFmtId="0" fontId="4" fillId="0" borderId="23" xfId="0" applyFont="1" applyBorder="1" applyAlignment="1">
      <alignment horizontal="left" vertical="center" wrapText="1" indent="1"/>
    </xf>
    <xf numFmtId="0" fontId="4" fillId="0" borderId="24" xfId="0" applyFont="1" applyBorder="1" applyAlignment="1">
      <alignment vertical="center" wrapText="1"/>
    </xf>
    <xf numFmtId="0" fontId="4" fillId="0" borderId="25" xfId="0" applyFont="1" applyBorder="1" applyAlignment="1">
      <alignment vertical="center" wrapText="1"/>
    </xf>
    <xf numFmtId="3" fontId="4" fillId="0" borderId="25" xfId="0" applyNumberFormat="1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4" fontId="4" fillId="0" borderId="27" xfId="0" applyNumberFormat="1" applyFont="1" applyBorder="1" applyAlignment="1">
      <alignment horizontal="right" vertical="center" wrapText="1" indent="1"/>
    </xf>
    <xf numFmtId="1" fontId="4" fillId="0" borderId="25" xfId="0" applyNumberFormat="1" applyFont="1" applyBorder="1" applyAlignment="1">
      <alignment horizontal="center" vertical="center" wrapText="1"/>
    </xf>
    <xf numFmtId="4" fontId="4" fillId="0" borderId="23" xfId="0" applyNumberFormat="1" applyFont="1" applyBorder="1" applyAlignment="1">
      <alignment horizontal="right" vertical="center" wrapText="1" indent="1"/>
    </xf>
    <xf numFmtId="4" fontId="4" fillId="0" borderId="24" xfId="0" applyNumberFormat="1" applyFont="1" applyBorder="1" applyAlignment="1">
      <alignment horizontal="right" vertical="center" wrapText="1" indent="1"/>
    </xf>
    <xf numFmtId="4" fontId="4" fillId="0" borderId="26" xfId="0" applyNumberFormat="1" applyFont="1" applyBorder="1" applyAlignment="1">
      <alignment horizontal="right" vertical="center" wrapText="1" indent="1"/>
    </xf>
    <xf numFmtId="0" fontId="4" fillId="0" borderId="28" xfId="0" applyFont="1" applyBorder="1" applyAlignment="1">
      <alignment horizontal="left" vertical="center" wrapText="1" indent="1"/>
    </xf>
    <xf numFmtId="0" fontId="4" fillId="0" borderId="29" xfId="0" applyFont="1" applyBorder="1" applyAlignment="1">
      <alignment vertical="center" wrapText="1"/>
    </xf>
    <xf numFmtId="0" fontId="4" fillId="0" borderId="30" xfId="0" applyFont="1" applyBorder="1" applyAlignment="1">
      <alignment vertical="center" wrapText="1"/>
    </xf>
    <xf numFmtId="3" fontId="4" fillId="0" borderId="30" xfId="0" applyNumberFormat="1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4" fontId="4" fillId="0" borderId="32" xfId="0" applyNumberFormat="1" applyFont="1" applyBorder="1" applyAlignment="1">
      <alignment horizontal="right" vertical="center" wrapText="1" indent="1"/>
    </xf>
    <xf numFmtId="1" fontId="4" fillId="0" borderId="30" xfId="0" applyNumberFormat="1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3" xfId="0" applyFont="1" applyBorder="1" applyAlignment="1">
      <alignment vertical="center" wrapText="1"/>
    </xf>
    <xf numFmtId="0" fontId="4" fillId="0" borderId="33" xfId="0" applyFont="1" applyBorder="1" applyAlignment="1">
      <alignment horizontal="center" vertical="center" wrapText="1"/>
    </xf>
    <xf numFmtId="4" fontId="4" fillId="0" borderId="34" xfId="0" applyNumberFormat="1" applyFont="1" applyBorder="1" applyAlignment="1">
      <alignment horizontal="right" vertical="center" wrapText="1" indent="1"/>
    </xf>
    <xf numFmtId="1" fontId="4" fillId="0" borderId="33" xfId="0" applyNumberFormat="1" applyFont="1" applyBorder="1" applyAlignment="1">
      <alignment horizontal="center" vertical="center" wrapText="1"/>
    </xf>
    <xf numFmtId="0" fontId="4" fillId="0" borderId="35" xfId="0" applyFont="1" applyBorder="1" applyAlignment="1">
      <alignment horizontal="left" vertical="center" wrapText="1" indent="1"/>
    </xf>
    <xf numFmtId="49" fontId="4" fillId="0" borderId="35" xfId="0" applyNumberFormat="1" applyFont="1" applyBorder="1" applyAlignment="1">
      <alignment horizontal="left" vertical="center" wrapText="1" indent="1"/>
    </xf>
    <xf numFmtId="0" fontId="4" fillId="0" borderId="16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4" fontId="4" fillId="0" borderId="36" xfId="0" applyNumberFormat="1" applyFont="1" applyBorder="1" applyAlignment="1">
      <alignment horizontal="right" vertical="center" wrapText="1" indent="1"/>
    </xf>
    <xf numFmtId="49" fontId="4" fillId="0" borderId="23" xfId="0" applyNumberFormat="1" applyFont="1" applyBorder="1" applyAlignment="1">
      <alignment horizontal="left" vertical="center" wrapText="1" indent="1"/>
    </xf>
    <xf numFmtId="49" fontId="4" fillId="0" borderId="28" xfId="0" applyNumberFormat="1" applyFont="1" applyBorder="1" applyAlignment="1">
      <alignment horizontal="left" vertical="center" wrapText="1" indent="1"/>
    </xf>
    <xf numFmtId="4" fontId="4" fillId="0" borderId="10" xfId="0" applyNumberFormat="1" applyFont="1" applyBorder="1" applyAlignment="1">
      <alignment horizontal="right" vertical="center" wrapText="1" indent="1"/>
    </xf>
    <xf numFmtId="4" fontId="4" fillId="0" borderId="37" xfId="0" applyNumberFormat="1" applyFont="1" applyBorder="1" applyAlignment="1">
      <alignment horizontal="right" vertical="center" wrapText="1" indent="1"/>
    </xf>
    <xf numFmtId="3" fontId="4" fillId="0" borderId="14" xfId="0" applyNumberFormat="1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10" fontId="4" fillId="0" borderId="33" xfId="0" applyNumberFormat="1" applyFont="1" applyBorder="1" applyAlignment="1">
      <alignment vertical="center" wrapText="1"/>
    </xf>
    <xf numFmtId="10" fontId="4" fillId="0" borderId="33" xfId="0" applyNumberFormat="1" applyFont="1" applyBorder="1" applyAlignment="1">
      <alignment horizontal="left" vertical="center" wrapText="1"/>
    </xf>
    <xf numFmtId="0" fontId="4" fillId="0" borderId="39" xfId="0" applyFont="1" applyBorder="1" applyAlignment="1">
      <alignment horizontal="left" vertical="center" wrapText="1" indent="1"/>
    </xf>
    <xf numFmtId="0" fontId="4" fillId="0" borderId="40" xfId="0" applyFont="1" applyBorder="1" applyAlignment="1">
      <alignment horizontal="left" vertical="center" wrapText="1" indent="1"/>
    </xf>
    <xf numFmtId="0" fontId="4" fillId="0" borderId="41" xfId="0" applyFont="1" applyBorder="1" applyAlignment="1">
      <alignment horizontal="left" vertical="center" wrapText="1" indent="1"/>
    </xf>
    <xf numFmtId="4" fontId="4" fillId="0" borderId="13" xfId="0" applyNumberFormat="1" applyFont="1" applyBorder="1" applyAlignment="1">
      <alignment horizontal="right" vertical="center" wrapText="1" indent="1"/>
    </xf>
    <xf numFmtId="1" fontId="4" fillId="0" borderId="14" xfId="0" applyNumberFormat="1" applyFont="1" applyBorder="1" applyAlignment="1">
      <alignment horizontal="center" vertical="center" wrapText="1"/>
    </xf>
    <xf numFmtId="0" fontId="4" fillId="0" borderId="42" xfId="0" applyFont="1" applyBorder="1" applyAlignment="1">
      <alignment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4" fontId="4" fillId="0" borderId="29" xfId="0" applyNumberFormat="1" applyFont="1" applyBorder="1" applyAlignment="1">
      <alignment horizontal="right" vertical="center" wrapText="1" indent="1"/>
    </xf>
    <xf numFmtId="4" fontId="4" fillId="0" borderId="31" xfId="0" applyNumberFormat="1" applyFont="1" applyBorder="1" applyAlignment="1">
      <alignment horizontal="right" vertical="center" wrapText="1" indent="1"/>
    </xf>
    <xf numFmtId="4" fontId="4" fillId="0" borderId="16" xfId="0" applyNumberFormat="1" applyFont="1" applyBorder="1" applyAlignment="1">
      <alignment horizontal="right" vertical="center" wrapText="1" indent="1"/>
    </xf>
    <xf numFmtId="4" fontId="4" fillId="0" borderId="12" xfId="0" applyNumberFormat="1" applyFont="1" applyBorder="1" applyAlignment="1">
      <alignment horizontal="right" vertical="center" wrapText="1" indent="1"/>
    </xf>
    <xf numFmtId="0" fontId="4" fillId="0" borderId="25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left" vertical="center" wrapText="1" indent="1"/>
    </xf>
    <xf numFmtId="0" fontId="4" fillId="0" borderId="48" xfId="0" applyFont="1" applyBorder="1" applyAlignment="1">
      <alignment horizontal="left" vertical="center" wrapText="1" indent="1"/>
    </xf>
    <xf numFmtId="49" fontId="4" fillId="0" borderId="48" xfId="0" applyNumberFormat="1" applyFont="1" applyBorder="1" applyAlignment="1">
      <alignment horizontal="left" vertical="center" wrapText="1" indent="1"/>
    </xf>
    <xf numFmtId="49" fontId="4" fillId="0" borderId="49" xfId="0" applyNumberFormat="1" applyFont="1" applyBorder="1" applyAlignment="1">
      <alignment horizontal="left" vertical="center" wrapText="1" indent="1"/>
    </xf>
    <xf numFmtId="0" fontId="4" fillId="0" borderId="8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3" fontId="4" fillId="0" borderId="6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right" vertical="center" wrapText="1" indent="1"/>
    </xf>
    <xf numFmtId="1" fontId="4" fillId="0" borderId="6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right" vertical="center" wrapText="1" indent="1"/>
    </xf>
    <xf numFmtId="4" fontId="4" fillId="0" borderId="42" xfId="0" applyNumberFormat="1" applyFont="1" applyBorder="1" applyAlignment="1">
      <alignment horizontal="right" vertical="center" wrapText="1" indent="1"/>
    </xf>
    <xf numFmtId="4" fontId="4" fillId="0" borderId="38" xfId="0" applyNumberFormat="1" applyFont="1" applyBorder="1" applyAlignment="1">
      <alignment horizontal="right" vertical="center" wrapText="1" indent="1"/>
    </xf>
    <xf numFmtId="0" fontId="4" fillId="0" borderId="10" xfId="0" applyFont="1" applyBorder="1" applyAlignment="1">
      <alignment vertical="center" wrapText="1"/>
    </xf>
    <xf numFmtId="0" fontId="4" fillId="0" borderId="50" xfId="0" applyFont="1" applyBorder="1" applyAlignment="1">
      <alignment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left" vertical="center" wrapText="1" indent="1"/>
    </xf>
    <xf numFmtId="49" fontId="4" fillId="0" borderId="51" xfId="0" applyNumberFormat="1" applyFont="1" applyBorder="1" applyAlignment="1">
      <alignment horizontal="left" vertical="center" wrapText="1" indent="1"/>
    </xf>
    <xf numFmtId="3" fontId="4" fillId="0" borderId="33" xfId="0" applyNumberFormat="1" applyFont="1" applyBorder="1" applyAlignment="1">
      <alignment horizontal="center" vertical="center" wrapText="1"/>
    </xf>
    <xf numFmtId="4" fontId="4" fillId="0" borderId="52" xfId="0" applyNumberFormat="1" applyFont="1" applyBorder="1" applyAlignment="1">
      <alignment horizontal="right" vertical="center" wrapText="1" indent="1"/>
    </xf>
    <xf numFmtId="4" fontId="4" fillId="0" borderId="53" xfId="0" applyNumberFormat="1" applyFont="1" applyBorder="1" applyAlignment="1">
      <alignment horizontal="right" vertical="center" wrapText="1" indent="1"/>
    </xf>
    <xf numFmtId="4" fontId="4" fillId="0" borderId="54" xfId="0" applyNumberFormat="1" applyFont="1" applyBorder="1" applyAlignment="1">
      <alignment horizontal="right" vertical="center" wrapText="1" indent="1"/>
    </xf>
    <xf numFmtId="0" fontId="4" fillId="0" borderId="55" xfId="0" applyFont="1" applyBorder="1" applyAlignment="1">
      <alignment vertical="center" wrapText="1"/>
    </xf>
    <xf numFmtId="0" fontId="4" fillId="0" borderId="55" xfId="0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right" vertical="center" wrapText="1" indent="1"/>
    </xf>
    <xf numFmtId="49" fontId="4" fillId="0" borderId="40" xfId="0" applyNumberFormat="1" applyFont="1" applyBorder="1" applyAlignment="1">
      <alignment horizontal="left" vertical="center" wrapText="1" indent="1"/>
    </xf>
    <xf numFmtId="49" fontId="4" fillId="0" borderId="41" xfId="0" applyNumberFormat="1" applyFont="1" applyBorder="1" applyAlignment="1">
      <alignment horizontal="left" vertical="center" wrapText="1" indent="1"/>
    </xf>
    <xf numFmtId="4" fontId="4" fillId="0" borderId="11" xfId="0" applyNumberFormat="1" applyFont="1" applyBorder="1" applyAlignment="1">
      <alignment horizontal="right" vertical="center" wrapText="1" indent="1"/>
    </xf>
    <xf numFmtId="4" fontId="4" fillId="0" borderId="56" xfId="0" applyNumberFormat="1" applyFont="1" applyBorder="1" applyAlignment="1">
      <alignment horizontal="right" vertical="center" wrapText="1" indent="1"/>
    </xf>
    <xf numFmtId="1" fontId="4" fillId="0" borderId="55" xfId="0" applyNumberFormat="1" applyFont="1" applyBorder="1" applyAlignment="1">
      <alignment horizontal="center" vertical="center" wrapText="1"/>
    </xf>
    <xf numFmtId="0" fontId="4" fillId="0" borderId="45" xfId="0" applyFont="1" applyBorder="1" applyAlignment="1">
      <alignment vertical="center" wrapText="1"/>
    </xf>
    <xf numFmtId="49" fontId="4" fillId="0" borderId="52" xfId="0" applyNumberFormat="1" applyFont="1" applyBorder="1" applyAlignment="1">
      <alignment horizontal="left" vertical="center" wrapText="1" indent="1"/>
    </xf>
    <xf numFmtId="49" fontId="4" fillId="0" borderId="1" xfId="0" applyNumberFormat="1" applyFont="1" applyBorder="1" applyAlignment="1">
      <alignment horizontal="left" vertical="center" wrapText="1" indent="1"/>
    </xf>
    <xf numFmtId="4" fontId="4" fillId="0" borderId="44" xfId="0" applyNumberFormat="1" applyFont="1" applyBorder="1" applyAlignment="1">
      <alignment horizontal="right" vertical="center" wrapText="1" indent="1"/>
    </xf>
    <xf numFmtId="1" fontId="4" fillId="0" borderId="45" xfId="0" applyNumberFormat="1" applyFont="1" applyBorder="1" applyAlignment="1">
      <alignment horizontal="center" vertical="center" wrapText="1"/>
    </xf>
    <xf numFmtId="49" fontId="4" fillId="0" borderId="57" xfId="0" applyNumberFormat="1" applyFont="1" applyBorder="1" applyAlignment="1">
      <alignment horizontal="left" vertical="center" wrapText="1" indent="1"/>
    </xf>
    <xf numFmtId="49" fontId="4" fillId="0" borderId="39" xfId="0" applyNumberFormat="1" applyFont="1" applyBorder="1" applyAlignment="1">
      <alignment horizontal="left" vertical="center" wrapText="1" indent="1"/>
    </xf>
    <xf numFmtId="49" fontId="4" fillId="0" borderId="58" xfId="0" applyNumberFormat="1" applyFont="1" applyBorder="1" applyAlignment="1">
      <alignment horizontal="left" vertical="center" wrapText="1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horizontal="left" vertical="center" wrapText="1" indent="1"/>
    </xf>
    <xf numFmtId="0" fontId="2" fillId="2" borderId="11" xfId="0" applyFont="1" applyFill="1" applyBorder="1" applyAlignment="1">
      <alignment horizontal="left" vertical="center" wrapText="1" inden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left" vertical="center" wrapText="1" inden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left" vertical="center" wrapText="1" indent="1"/>
    </xf>
    <xf numFmtId="0" fontId="4" fillId="3" borderId="21" xfId="0" applyFont="1" applyFill="1" applyBorder="1" applyAlignment="1">
      <alignment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1" fontId="4" fillId="3" borderId="21" xfId="0" applyNumberFormat="1" applyFont="1" applyFill="1" applyBorder="1" applyAlignment="1">
      <alignment horizontal="center" vertical="center" wrapText="1"/>
    </xf>
    <xf numFmtId="3" fontId="4" fillId="0" borderId="50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49" fontId="4" fillId="3" borderId="17" xfId="0" applyNumberFormat="1" applyFont="1" applyFill="1" applyBorder="1" applyAlignment="1">
      <alignment horizontal="left" vertical="center" wrapText="1" indent="1"/>
    </xf>
    <xf numFmtId="3" fontId="4" fillId="3" borderId="21" xfId="0" applyNumberFormat="1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4" fontId="4" fillId="3" borderId="20" xfId="0" applyNumberFormat="1" applyFont="1" applyFill="1" applyBorder="1" applyAlignment="1">
      <alignment horizontal="center" vertical="center" wrapText="1"/>
    </xf>
    <xf numFmtId="4" fontId="4" fillId="3" borderId="22" xfId="0" applyNumberFormat="1" applyFont="1" applyFill="1" applyBorder="1" applyAlignment="1">
      <alignment horizontal="center" vertical="center" wrapText="1"/>
    </xf>
    <xf numFmtId="4" fontId="4" fillId="3" borderId="18" xfId="0" applyNumberFormat="1" applyFont="1" applyFill="1" applyBorder="1" applyAlignment="1">
      <alignment horizontal="center" vertical="center" wrapText="1"/>
    </xf>
    <xf numFmtId="4" fontId="4" fillId="3" borderId="19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2" borderId="17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1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60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59" xfId="0" applyFont="1" applyFill="1" applyBorder="1" applyAlignment="1">
      <alignment horizontal="center" vertical="center" wrapText="1"/>
    </xf>
    <xf numFmtId="0" fontId="4" fillId="2" borderId="4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92"/>
  <sheetViews>
    <sheetView tabSelected="1" view="pageBreakPreview" topLeftCell="A4" zoomScaleNormal="100" zoomScaleSheetLayoutView="100" workbookViewId="0">
      <selection activeCell="O45" sqref="O45"/>
    </sheetView>
  </sheetViews>
  <sheetFormatPr defaultRowHeight="15" x14ac:dyDescent="0.25"/>
  <cols>
    <col min="1" max="1" width="8.140625"/>
    <col min="2" max="2" width="34"/>
    <col min="3" max="3" width="31" customWidth="1"/>
    <col min="4" max="4" width="10.42578125"/>
    <col min="5" max="5" width="7"/>
    <col min="6" max="8" width="8.140625"/>
    <col min="9" max="10" width="12.140625"/>
    <col min="11" max="1025" width="8.140625"/>
  </cols>
  <sheetData>
    <row r="1" spans="1:10" ht="15.75" x14ac:dyDescent="0.25">
      <c r="A1" s="1"/>
      <c r="I1" s="135" t="s">
        <v>425</v>
      </c>
      <c r="J1" s="135"/>
    </row>
    <row r="2" spans="1:10" ht="15.75" thickBot="1" x14ac:dyDescent="0.3">
      <c r="B2" t="s">
        <v>474</v>
      </c>
    </row>
    <row r="3" spans="1:10" ht="63.75" customHeight="1" x14ac:dyDescent="0.25">
      <c r="A3" s="91" t="s">
        <v>0</v>
      </c>
      <c r="B3" s="92" t="s">
        <v>1</v>
      </c>
      <c r="C3" s="93" t="s">
        <v>2</v>
      </c>
      <c r="D3" s="138" t="s">
        <v>3</v>
      </c>
      <c r="E3" s="138"/>
      <c r="F3" s="94" t="s">
        <v>4</v>
      </c>
      <c r="G3" s="95" t="s">
        <v>5</v>
      </c>
      <c r="H3" s="96" t="s">
        <v>6</v>
      </c>
      <c r="I3" s="97" t="s">
        <v>7</v>
      </c>
      <c r="J3" s="98" t="s">
        <v>8</v>
      </c>
    </row>
    <row r="4" spans="1:10" ht="15.75" customHeight="1" thickBot="1" x14ac:dyDescent="0.3">
      <c r="A4" s="99"/>
      <c r="B4" s="100"/>
      <c r="C4" s="101"/>
      <c r="D4" s="139" t="s">
        <v>9</v>
      </c>
      <c r="E4" s="139"/>
      <c r="F4" s="102" t="s">
        <v>10</v>
      </c>
      <c r="G4" s="103" t="s">
        <v>11</v>
      </c>
      <c r="H4" s="104" t="s">
        <v>10</v>
      </c>
      <c r="I4" s="105" t="s">
        <v>10</v>
      </c>
      <c r="J4" s="106" t="s">
        <v>10</v>
      </c>
    </row>
    <row r="5" spans="1:10" ht="15.75" thickBot="1" x14ac:dyDescent="0.3">
      <c r="A5" s="107">
        <v>1</v>
      </c>
      <c r="B5" s="140">
        <v>2</v>
      </c>
      <c r="C5" s="140"/>
      <c r="D5" s="141">
        <v>3</v>
      </c>
      <c r="E5" s="141"/>
      <c r="F5" s="108">
        <v>4</v>
      </c>
      <c r="G5" s="109">
        <v>5</v>
      </c>
      <c r="H5" s="110">
        <v>6</v>
      </c>
      <c r="I5" s="111">
        <v>7</v>
      </c>
      <c r="J5" s="112">
        <v>8</v>
      </c>
    </row>
    <row r="6" spans="1:10" x14ac:dyDescent="0.25">
      <c r="A6" s="52" t="s">
        <v>12</v>
      </c>
      <c r="B6" s="56" t="s">
        <v>13</v>
      </c>
      <c r="C6" s="57" t="s">
        <v>14</v>
      </c>
      <c r="D6" s="58">
        <v>18</v>
      </c>
      <c r="E6" s="59" t="s">
        <v>30</v>
      </c>
      <c r="F6" s="60"/>
      <c r="G6" s="61"/>
      <c r="H6" s="62">
        <f t="shared" ref="H6:H7" si="0">ROUND(F6*(1+(G6/100)),2)</f>
        <v>0</v>
      </c>
      <c r="I6" s="10">
        <f t="shared" ref="I6:I7" si="1">ROUND(D6*F6,2)</f>
        <v>0</v>
      </c>
      <c r="J6" s="11">
        <f t="shared" ref="J6:J7" si="2">ROUND(D6*H6,2)</f>
        <v>0</v>
      </c>
    </row>
    <row r="7" spans="1:10" ht="15" customHeight="1" x14ac:dyDescent="0.25">
      <c r="A7" s="53" t="s">
        <v>16</v>
      </c>
      <c r="B7" s="13" t="s">
        <v>17</v>
      </c>
      <c r="C7" s="14" t="s">
        <v>18</v>
      </c>
      <c r="D7" s="15">
        <v>45</v>
      </c>
      <c r="E7" s="16" t="s">
        <v>317</v>
      </c>
      <c r="F7" s="47"/>
      <c r="G7" s="18"/>
      <c r="H7" s="48">
        <f t="shared" si="0"/>
        <v>0</v>
      </c>
      <c r="I7" s="47">
        <f t="shared" si="1"/>
        <v>0</v>
      </c>
      <c r="J7" s="48">
        <f t="shared" si="2"/>
        <v>0</v>
      </c>
    </row>
    <row r="8" spans="1:10" x14ac:dyDescent="0.25">
      <c r="A8" s="53" t="s">
        <v>19</v>
      </c>
      <c r="B8" s="13" t="s">
        <v>20</v>
      </c>
      <c r="C8" s="14" t="s">
        <v>21</v>
      </c>
      <c r="D8" s="15">
        <v>6.5</v>
      </c>
      <c r="E8" s="16" t="s">
        <v>30</v>
      </c>
      <c r="F8" s="47"/>
      <c r="G8" s="18"/>
      <c r="H8" s="48">
        <f t="shared" ref="H8:H71" si="3">ROUND(F8*(1+(G8/100)),2)</f>
        <v>0</v>
      </c>
      <c r="I8" s="47">
        <f t="shared" ref="I8:I71" si="4">ROUND(D8*F8,2)</f>
        <v>0</v>
      </c>
      <c r="J8" s="48">
        <f t="shared" ref="J8:J71" si="5">ROUND(D8*H8,2)</f>
        <v>0</v>
      </c>
    </row>
    <row r="9" spans="1:10" x14ac:dyDescent="0.25">
      <c r="A9" s="53" t="s">
        <v>22</v>
      </c>
      <c r="B9" s="13" t="s">
        <v>23</v>
      </c>
      <c r="C9" s="14" t="s">
        <v>24</v>
      </c>
      <c r="D9" s="19">
        <v>10</v>
      </c>
      <c r="E9" s="16" t="s">
        <v>30</v>
      </c>
      <c r="F9" s="47"/>
      <c r="G9" s="18"/>
      <c r="H9" s="48">
        <f t="shared" si="3"/>
        <v>0</v>
      </c>
      <c r="I9" s="47">
        <f t="shared" si="4"/>
        <v>0</v>
      </c>
      <c r="J9" s="48">
        <f t="shared" si="5"/>
        <v>0</v>
      </c>
    </row>
    <row r="10" spans="1:10" x14ac:dyDescent="0.25">
      <c r="A10" s="53" t="s">
        <v>25</v>
      </c>
      <c r="B10" s="13" t="s">
        <v>26</v>
      </c>
      <c r="C10" s="14" t="s">
        <v>27</v>
      </c>
      <c r="D10" s="19">
        <v>6.5</v>
      </c>
      <c r="E10" s="16" t="s">
        <v>30</v>
      </c>
      <c r="F10" s="47"/>
      <c r="G10" s="18"/>
      <c r="H10" s="48">
        <f t="shared" si="3"/>
        <v>0</v>
      </c>
      <c r="I10" s="47">
        <f t="shared" si="4"/>
        <v>0</v>
      </c>
      <c r="J10" s="48">
        <f t="shared" si="5"/>
        <v>0</v>
      </c>
    </row>
    <row r="11" spans="1:10" x14ac:dyDescent="0.25">
      <c r="A11" s="53" t="s">
        <v>28</v>
      </c>
      <c r="B11" s="13" t="s">
        <v>29</v>
      </c>
      <c r="C11" s="14"/>
      <c r="D11" s="19">
        <v>70</v>
      </c>
      <c r="E11" s="16" t="s">
        <v>30</v>
      </c>
      <c r="F11" s="47"/>
      <c r="G11" s="18"/>
      <c r="H11" s="48">
        <f t="shared" si="3"/>
        <v>0</v>
      </c>
      <c r="I11" s="47">
        <f t="shared" si="4"/>
        <v>0</v>
      </c>
      <c r="J11" s="48">
        <f t="shared" si="5"/>
        <v>0</v>
      </c>
    </row>
    <row r="12" spans="1:10" x14ac:dyDescent="0.25">
      <c r="A12" s="53" t="s">
        <v>31</v>
      </c>
      <c r="B12" s="13" t="s">
        <v>32</v>
      </c>
      <c r="C12" s="14" t="s">
        <v>33</v>
      </c>
      <c r="D12" s="19">
        <v>32</v>
      </c>
      <c r="E12" s="16" t="s">
        <v>30</v>
      </c>
      <c r="F12" s="47"/>
      <c r="G12" s="18"/>
      <c r="H12" s="48">
        <f t="shared" si="3"/>
        <v>0</v>
      </c>
      <c r="I12" s="47">
        <f t="shared" si="4"/>
        <v>0</v>
      </c>
      <c r="J12" s="48">
        <f t="shared" si="5"/>
        <v>0</v>
      </c>
    </row>
    <row r="13" spans="1:10" x14ac:dyDescent="0.25">
      <c r="A13" s="53" t="s">
        <v>34</v>
      </c>
      <c r="B13" s="13" t="s">
        <v>35</v>
      </c>
      <c r="C13" s="14"/>
      <c r="D13" s="19">
        <v>2500</v>
      </c>
      <c r="E13" s="16" t="s">
        <v>30</v>
      </c>
      <c r="F13" s="47"/>
      <c r="G13" s="18"/>
      <c r="H13" s="48">
        <f t="shared" si="3"/>
        <v>0</v>
      </c>
      <c r="I13" s="47">
        <f t="shared" si="4"/>
        <v>0</v>
      </c>
      <c r="J13" s="48">
        <f t="shared" si="5"/>
        <v>0</v>
      </c>
    </row>
    <row r="14" spans="1:10" x14ac:dyDescent="0.25">
      <c r="A14" s="53" t="s">
        <v>36</v>
      </c>
      <c r="B14" s="13" t="s">
        <v>37</v>
      </c>
      <c r="C14" s="14"/>
      <c r="D14" s="19">
        <v>5</v>
      </c>
      <c r="E14" s="16" t="s">
        <v>30</v>
      </c>
      <c r="F14" s="47"/>
      <c r="G14" s="18"/>
      <c r="H14" s="48">
        <f t="shared" si="3"/>
        <v>0</v>
      </c>
      <c r="I14" s="47">
        <f t="shared" si="4"/>
        <v>0</v>
      </c>
      <c r="J14" s="48">
        <f t="shared" si="5"/>
        <v>0</v>
      </c>
    </row>
    <row r="15" spans="1:10" x14ac:dyDescent="0.25">
      <c r="A15" s="53" t="s">
        <v>38</v>
      </c>
      <c r="B15" s="13" t="s">
        <v>39</v>
      </c>
      <c r="C15" s="14" t="s">
        <v>40</v>
      </c>
      <c r="D15" s="19">
        <v>4.5</v>
      </c>
      <c r="E15" s="16" t="s">
        <v>30</v>
      </c>
      <c r="F15" s="47"/>
      <c r="G15" s="18"/>
      <c r="H15" s="48">
        <f t="shared" si="3"/>
        <v>0</v>
      </c>
      <c r="I15" s="47">
        <f t="shared" si="4"/>
        <v>0</v>
      </c>
      <c r="J15" s="48">
        <f t="shared" si="5"/>
        <v>0</v>
      </c>
    </row>
    <row r="16" spans="1:10" x14ac:dyDescent="0.25">
      <c r="A16" s="53" t="s">
        <v>41</v>
      </c>
      <c r="B16" s="13" t="s">
        <v>42</v>
      </c>
      <c r="C16" s="14" t="s">
        <v>43</v>
      </c>
      <c r="D16" s="19">
        <v>4</v>
      </c>
      <c r="E16" s="16" t="s">
        <v>30</v>
      </c>
      <c r="F16" s="47"/>
      <c r="G16" s="18"/>
      <c r="H16" s="48">
        <f t="shared" si="3"/>
        <v>0</v>
      </c>
      <c r="I16" s="47">
        <f t="shared" si="4"/>
        <v>0</v>
      </c>
      <c r="J16" s="48">
        <f t="shared" si="5"/>
        <v>0</v>
      </c>
    </row>
    <row r="17" spans="1:10" x14ac:dyDescent="0.25">
      <c r="A17" s="53" t="s">
        <v>44</v>
      </c>
      <c r="B17" s="13" t="s">
        <v>45</v>
      </c>
      <c r="C17" s="14" t="s">
        <v>24</v>
      </c>
      <c r="D17" s="19">
        <v>18</v>
      </c>
      <c r="E17" s="16" t="s">
        <v>30</v>
      </c>
      <c r="F17" s="47"/>
      <c r="G17" s="18"/>
      <c r="H17" s="48">
        <f t="shared" si="3"/>
        <v>0</v>
      </c>
      <c r="I17" s="47">
        <f t="shared" si="4"/>
        <v>0</v>
      </c>
      <c r="J17" s="48">
        <f t="shared" si="5"/>
        <v>0</v>
      </c>
    </row>
    <row r="18" spans="1:10" x14ac:dyDescent="0.25">
      <c r="A18" s="53" t="s">
        <v>46</v>
      </c>
      <c r="B18" s="13" t="s">
        <v>47</v>
      </c>
      <c r="C18" s="14" t="s">
        <v>48</v>
      </c>
      <c r="D18" s="19">
        <v>8</v>
      </c>
      <c r="E18" s="16" t="s">
        <v>30</v>
      </c>
      <c r="F18" s="47"/>
      <c r="G18" s="18"/>
      <c r="H18" s="48">
        <f t="shared" si="3"/>
        <v>0</v>
      </c>
      <c r="I18" s="47">
        <f t="shared" si="4"/>
        <v>0</v>
      </c>
      <c r="J18" s="48">
        <f t="shared" si="5"/>
        <v>0</v>
      </c>
    </row>
    <row r="19" spans="1:10" x14ac:dyDescent="0.25">
      <c r="A19" s="53" t="s">
        <v>49</v>
      </c>
      <c r="B19" s="13" t="s">
        <v>50</v>
      </c>
      <c r="C19" s="14"/>
      <c r="D19" s="19">
        <v>10</v>
      </c>
      <c r="E19" s="16" t="s">
        <v>30</v>
      </c>
      <c r="F19" s="47"/>
      <c r="G19" s="18"/>
      <c r="H19" s="48">
        <f t="shared" si="3"/>
        <v>0</v>
      </c>
      <c r="I19" s="47">
        <f t="shared" si="4"/>
        <v>0</v>
      </c>
      <c r="J19" s="48">
        <f t="shared" si="5"/>
        <v>0</v>
      </c>
    </row>
    <row r="20" spans="1:10" x14ac:dyDescent="0.25">
      <c r="A20" s="53" t="s">
        <v>51</v>
      </c>
      <c r="B20" s="13" t="s">
        <v>52</v>
      </c>
      <c r="C20" s="14" t="s">
        <v>53</v>
      </c>
      <c r="D20" s="19">
        <v>30</v>
      </c>
      <c r="E20" s="16" t="s">
        <v>30</v>
      </c>
      <c r="F20" s="47"/>
      <c r="G20" s="18"/>
      <c r="H20" s="48">
        <f t="shared" si="3"/>
        <v>0</v>
      </c>
      <c r="I20" s="47">
        <f t="shared" si="4"/>
        <v>0</v>
      </c>
      <c r="J20" s="48">
        <f t="shared" si="5"/>
        <v>0</v>
      </c>
    </row>
    <row r="21" spans="1:10" x14ac:dyDescent="0.25">
      <c r="A21" s="53" t="s">
        <v>54</v>
      </c>
      <c r="B21" s="13" t="s">
        <v>55</v>
      </c>
      <c r="C21" s="14" t="s">
        <v>53</v>
      </c>
      <c r="D21" s="19">
        <v>42</v>
      </c>
      <c r="E21" s="16" t="s">
        <v>30</v>
      </c>
      <c r="F21" s="47"/>
      <c r="G21" s="18"/>
      <c r="H21" s="48">
        <f t="shared" si="3"/>
        <v>0</v>
      </c>
      <c r="I21" s="47">
        <f t="shared" si="4"/>
        <v>0</v>
      </c>
      <c r="J21" s="48">
        <f t="shared" si="5"/>
        <v>0</v>
      </c>
    </row>
    <row r="22" spans="1:10" x14ac:dyDescent="0.25">
      <c r="A22" s="53" t="s">
        <v>56</v>
      </c>
      <c r="B22" s="13" t="s">
        <v>57</v>
      </c>
      <c r="C22" s="14" t="s">
        <v>53</v>
      </c>
      <c r="D22" s="19">
        <v>42</v>
      </c>
      <c r="E22" s="16" t="s">
        <v>30</v>
      </c>
      <c r="F22" s="47"/>
      <c r="G22" s="18"/>
      <c r="H22" s="48">
        <f t="shared" si="3"/>
        <v>0</v>
      </c>
      <c r="I22" s="47">
        <f t="shared" si="4"/>
        <v>0</v>
      </c>
      <c r="J22" s="48">
        <f t="shared" si="5"/>
        <v>0</v>
      </c>
    </row>
    <row r="23" spans="1:10" x14ac:dyDescent="0.25">
      <c r="A23" s="54" t="s">
        <v>58</v>
      </c>
      <c r="B23" s="13" t="s">
        <v>59</v>
      </c>
      <c r="C23" s="14" t="s">
        <v>53</v>
      </c>
      <c r="D23" s="19">
        <v>30</v>
      </c>
      <c r="E23" s="16" t="s">
        <v>30</v>
      </c>
      <c r="F23" s="47"/>
      <c r="G23" s="18"/>
      <c r="H23" s="48">
        <f t="shared" si="3"/>
        <v>0</v>
      </c>
      <c r="I23" s="47">
        <f t="shared" si="4"/>
        <v>0</v>
      </c>
      <c r="J23" s="48">
        <f t="shared" si="5"/>
        <v>0</v>
      </c>
    </row>
    <row r="24" spans="1:10" x14ac:dyDescent="0.25">
      <c r="A24" s="54" t="s">
        <v>60</v>
      </c>
      <c r="B24" s="13" t="s">
        <v>61</v>
      </c>
      <c r="C24" s="14" t="s">
        <v>62</v>
      </c>
      <c r="D24" s="19">
        <v>45</v>
      </c>
      <c r="E24" s="16" t="s">
        <v>30</v>
      </c>
      <c r="F24" s="47"/>
      <c r="G24" s="18"/>
      <c r="H24" s="48">
        <f t="shared" si="3"/>
        <v>0</v>
      </c>
      <c r="I24" s="47">
        <f t="shared" si="4"/>
        <v>0</v>
      </c>
      <c r="J24" s="48">
        <f t="shared" si="5"/>
        <v>0</v>
      </c>
    </row>
    <row r="25" spans="1:10" x14ac:dyDescent="0.25">
      <c r="A25" s="54" t="s">
        <v>63</v>
      </c>
      <c r="B25" s="13" t="s">
        <v>64</v>
      </c>
      <c r="C25" s="14" t="s">
        <v>62</v>
      </c>
      <c r="D25" s="19">
        <v>60</v>
      </c>
      <c r="E25" s="16" t="s">
        <v>30</v>
      </c>
      <c r="F25" s="47"/>
      <c r="G25" s="18"/>
      <c r="H25" s="48">
        <f t="shared" si="3"/>
        <v>0</v>
      </c>
      <c r="I25" s="47">
        <f t="shared" si="4"/>
        <v>0</v>
      </c>
      <c r="J25" s="48">
        <f t="shared" si="5"/>
        <v>0</v>
      </c>
    </row>
    <row r="26" spans="1:10" x14ac:dyDescent="0.25">
      <c r="A26" s="54" t="s">
        <v>65</v>
      </c>
      <c r="B26" s="13" t="s">
        <v>66</v>
      </c>
      <c r="C26" s="14" t="s">
        <v>62</v>
      </c>
      <c r="D26" s="19">
        <v>30</v>
      </c>
      <c r="E26" s="16" t="s">
        <v>30</v>
      </c>
      <c r="F26" s="47"/>
      <c r="G26" s="18"/>
      <c r="H26" s="48">
        <f t="shared" si="3"/>
        <v>0</v>
      </c>
      <c r="I26" s="47">
        <f t="shared" si="4"/>
        <v>0</v>
      </c>
      <c r="J26" s="48">
        <f t="shared" si="5"/>
        <v>0</v>
      </c>
    </row>
    <row r="27" spans="1:10" x14ac:dyDescent="0.25">
      <c r="A27" s="54" t="s">
        <v>67</v>
      </c>
      <c r="B27" s="13" t="s">
        <v>68</v>
      </c>
      <c r="C27" s="14" t="s">
        <v>62</v>
      </c>
      <c r="D27" s="19">
        <v>30</v>
      </c>
      <c r="E27" s="16" t="s">
        <v>30</v>
      </c>
      <c r="F27" s="47"/>
      <c r="G27" s="18"/>
      <c r="H27" s="48">
        <f t="shared" si="3"/>
        <v>0</v>
      </c>
      <c r="I27" s="47">
        <f t="shared" si="4"/>
        <v>0</v>
      </c>
      <c r="J27" s="48">
        <f t="shared" si="5"/>
        <v>0</v>
      </c>
    </row>
    <row r="28" spans="1:10" x14ac:dyDescent="0.25">
      <c r="A28" s="54" t="s">
        <v>69</v>
      </c>
      <c r="B28" s="13" t="s">
        <v>437</v>
      </c>
      <c r="C28" s="14" t="s">
        <v>438</v>
      </c>
      <c r="D28" s="19">
        <v>2.5</v>
      </c>
      <c r="E28" s="16" t="s">
        <v>30</v>
      </c>
      <c r="F28" s="47"/>
      <c r="G28" s="18"/>
      <c r="H28" s="48">
        <f t="shared" si="3"/>
        <v>0</v>
      </c>
      <c r="I28" s="47">
        <f t="shared" si="4"/>
        <v>0</v>
      </c>
      <c r="J28" s="48">
        <f t="shared" si="5"/>
        <v>0</v>
      </c>
    </row>
    <row r="29" spans="1:10" x14ac:dyDescent="0.25">
      <c r="A29" s="54" t="s">
        <v>72</v>
      </c>
      <c r="B29" s="13" t="s">
        <v>70</v>
      </c>
      <c r="C29" s="14" t="s">
        <v>71</v>
      </c>
      <c r="D29" s="19">
        <v>32</v>
      </c>
      <c r="E29" s="16" t="s">
        <v>30</v>
      </c>
      <c r="F29" s="47"/>
      <c r="G29" s="18"/>
      <c r="H29" s="48">
        <f t="shared" si="3"/>
        <v>0</v>
      </c>
      <c r="I29" s="47">
        <f t="shared" si="4"/>
        <v>0</v>
      </c>
      <c r="J29" s="48">
        <f t="shared" si="5"/>
        <v>0</v>
      </c>
    </row>
    <row r="30" spans="1:10" x14ac:dyDescent="0.25">
      <c r="A30" s="54" t="s">
        <v>74</v>
      </c>
      <c r="B30" s="13" t="s">
        <v>73</v>
      </c>
      <c r="C30" s="14" t="s">
        <v>24</v>
      </c>
      <c r="D30" s="19">
        <v>190</v>
      </c>
      <c r="E30" s="16" t="s">
        <v>30</v>
      </c>
      <c r="F30" s="47"/>
      <c r="G30" s="18"/>
      <c r="H30" s="48">
        <f t="shared" si="3"/>
        <v>0</v>
      </c>
      <c r="I30" s="47">
        <f t="shared" si="4"/>
        <v>0</v>
      </c>
      <c r="J30" s="48">
        <f t="shared" si="5"/>
        <v>0</v>
      </c>
    </row>
    <row r="31" spans="1:10" x14ac:dyDescent="0.25">
      <c r="A31" s="54" t="s">
        <v>77</v>
      </c>
      <c r="B31" s="13" t="s">
        <v>75</v>
      </c>
      <c r="C31" s="14" t="s">
        <v>76</v>
      </c>
      <c r="D31" s="19">
        <v>12</v>
      </c>
      <c r="E31" s="16" t="s">
        <v>30</v>
      </c>
      <c r="F31" s="47"/>
      <c r="G31" s="18"/>
      <c r="H31" s="48">
        <f t="shared" si="3"/>
        <v>0</v>
      </c>
      <c r="I31" s="47">
        <f t="shared" si="4"/>
        <v>0</v>
      </c>
      <c r="J31" s="48">
        <f t="shared" si="5"/>
        <v>0</v>
      </c>
    </row>
    <row r="32" spans="1:10" x14ac:dyDescent="0.25">
      <c r="A32" s="54" t="s">
        <v>80</v>
      </c>
      <c r="B32" s="13" t="s">
        <v>78</v>
      </c>
      <c r="C32" s="14" t="s">
        <v>79</v>
      </c>
      <c r="D32" s="19">
        <v>10</v>
      </c>
      <c r="E32" s="16" t="s">
        <v>30</v>
      </c>
      <c r="F32" s="47"/>
      <c r="G32" s="18"/>
      <c r="H32" s="48">
        <f t="shared" si="3"/>
        <v>0</v>
      </c>
      <c r="I32" s="47">
        <f t="shared" si="4"/>
        <v>0</v>
      </c>
      <c r="J32" s="48">
        <f t="shared" si="5"/>
        <v>0</v>
      </c>
    </row>
    <row r="33" spans="1:10" x14ac:dyDescent="0.25">
      <c r="A33" s="54" t="s">
        <v>81</v>
      </c>
      <c r="B33" s="13" t="s">
        <v>469</v>
      </c>
      <c r="C33" s="14"/>
      <c r="D33" s="19">
        <v>10</v>
      </c>
      <c r="E33" s="16" t="s">
        <v>30</v>
      </c>
      <c r="F33" s="47"/>
      <c r="G33" s="18"/>
      <c r="H33" s="48">
        <f t="shared" si="3"/>
        <v>0</v>
      </c>
      <c r="I33" s="47">
        <f t="shared" si="4"/>
        <v>0</v>
      </c>
      <c r="J33" s="48">
        <f t="shared" si="5"/>
        <v>0</v>
      </c>
    </row>
    <row r="34" spans="1:10" x14ac:dyDescent="0.25">
      <c r="A34" s="54" t="s">
        <v>83</v>
      </c>
      <c r="B34" s="13" t="s">
        <v>82</v>
      </c>
      <c r="C34" s="14"/>
      <c r="D34" s="19">
        <v>200</v>
      </c>
      <c r="E34" s="16" t="s">
        <v>30</v>
      </c>
      <c r="F34" s="47"/>
      <c r="G34" s="18"/>
      <c r="H34" s="48">
        <f t="shared" si="3"/>
        <v>0</v>
      </c>
      <c r="I34" s="47">
        <f t="shared" si="4"/>
        <v>0</v>
      </c>
      <c r="J34" s="48">
        <f t="shared" si="5"/>
        <v>0</v>
      </c>
    </row>
    <row r="35" spans="1:10" x14ac:dyDescent="0.25">
      <c r="A35" s="54" t="s">
        <v>85</v>
      </c>
      <c r="B35" s="13" t="s">
        <v>84</v>
      </c>
      <c r="C35" s="14"/>
      <c r="D35" s="19">
        <v>300</v>
      </c>
      <c r="E35" s="16" t="s">
        <v>30</v>
      </c>
      <c r="F35" s="47"/>
      <c r="G35" s="18"/>
      <c r="H35" s="48">
        <f t="shared" si="3"/>
        <v>0</v>
      </c>
      <c r="I35" s="47">
        <f t="shared" si="4"/>
        <v>0</v>
      </c>
      <c r="J35" s="48">
        <f t="shared" si="5"/>
        <v>0</v>
      </c>
    </row>
    <row r="36" spans="1:10" x14ac:dyDescent="0.25">
      <c r="A36" s="54" t="s">
        <v>87</v>
      </c>
      <c r="B36" s="13" t="s">
        <v>86</v>
      </c>
      <c r="C36" s="14"/>
      <c r="D36" s="19">
        <v>520</v>
      </c>
      <c r="E36" s="16" t="s">
        <v>30</v>
      </c>
      <c r="F36" s="47"/>
      <c r="G36" s="18"/>
      <c r="H36" s="48">
        <f t="shared" si="3"/>
        <v>0</v>
      </c>
      <c r="I36" s="47">
        <f t="shared" si="4"/>
        <v>0</v>
      </c>
      <c r="J36" s="48">
        <f t="shared" si="5"/>
        <v>0</v>
      </c>
    </row>
    <row r="37" spans="1:10" x14ac:dyDescent="0.25">
      <c r="A37" s="54" t="s">
        <v>89</v>
      </c>
      <c r="B37" s="13" t="s">
        <v>88</v>
      </c>
      <c r="C37" s="14"/>
      <c r="D37" s="19">
        <v>750</v>
      </c>
      <c r="E37" s="16" t="s">
        <v>30</v>
      </c>
      <c r="F37" s="47"/>
      <c r="G37" s="18"/>
      <c r="H37" s="48">
        <f t="shared" si="3"/>
        <v>0</v>
      </c>
      <c r="I37" s="47">
        <f t="shared" si="4"/>
        <v>0</v>
      </c>
      <c r="J37" s="48">
        <f t="shared" si="5"/>
        <v>0</v>
      </c>
    </row>
    <row r="38" spans="1:10" x14ac:dyDescent="0.25">
      <c r="A38" s="54" t="s">
        <v>91</v>
      </c>
      <c r="B38" s="13" t="s">
        <v>439</v>
      </c>
      <c r="C38" s="14" t="s">
        <v>440</v>
      </c>
      <c r="D38" s="19">
        <v>2.5</v>
      </c>
      <c r="E38" s="16" t="s">
        <v>30</v>
      </c>
      <c r="F38" s="47"/>
      <c r="G38" s="18"/>
      <c r="H38" s="48">
        <f t="shared" si="3"/>
        <v>0</v>
      </c>
      <c r="I38" s="47">
        <f t="shared" si="4"/>
        <v>0</v>
      </c>
      <c r="J38" s="48">
        <f t="shared" si="5"/>
        <v>0</v>
      </c>
    </row>
    <row r="39" spans="1:10" x14ac:dyDescent="0.25">
      <c r="A39" s="54" t="s">
        <v>94</v>
      </c>
      <c r="B39" s="13" t="s">
        <v>90</v>
      </c>
      <c r="C39" s="14" t="s">
        <v>441</v>
      </c>
      <c r="D39" s="19">
        <v>5</v>
      </c>
      <c r="E39" s="16" t="s">
        <v>30</v>
      </c>
      <c r="F39" s="47"/>
      <c r="G39" s="18"/>
      <c r="H39" s="48">
        <f t="shared" si="3"/>
        <v>0</v>
      </c>
      <c r="I39" s="47">
        <f t="shared" si="4"/>
        <v>0</v>
      </c>
      <c r="J39" s="48">
        <f t="shared" si="5"/>
        <v>0</v>
      </c>
    </row>
    <row r="40" spans="1:10" x14ac:dyDescent="0.25">
      <c r="A40" s="54" t="s">
        <v>97</v>
      </c>
      <c r="B40" s="13" t="s">
        <v>92</v>
      </c>
      <c r="C40" s="14" t="s">
        <v>93</v>
      </c>
      <c r="D40" s="19">
        <v>20</v>
      </c>
      <c r="E40" s="16" t="s">
        <v>30</v>
      </c>
      <c r="F40" s="47"/>
      <c r="G40" s="18"/>
      <c r="H40" s="48">
        <f t="shared" si="3"/>
        <v>0</v>
      </c>
      <c r="I40" s="47">
        <f t="shared" si="4"/>
        <v>0</v>
      </c>
      <c r="J40" s="48">
        <f t="shared" si="5"/>
        <v>0</v>
      </c>
    </row>
    <row r="41" spans="1:10" x14ac:dyDescent="0.25">
      <c r="A41" s="54" t="s">
        <v>99</v>
      </c>
      <c r="B41" s="13" t="s">
        <v>95</v>
      </c>
      <c r="C41" s="14" t="s">
        <v>96</v>
      </c>
      <c r="D41" s="19">
        <v>210</v>
      </c>
      <c r="E41" s="16" t="s">
        <v>30</v>
      </c>
      <c r="F41" s="47"/>
      <c r="G41" s="18"/>
      <c r="H41" s="48">
        <f t="shared" si="3"/>
        <v>0</v>
      </c>
      <c r="I41" s="47">
        <f t="shared" si="4"/>
        <v>0</v>
      </c>
      <c r="J41" s="48">
        <f t="shared" si="5"/>
        <v>0</v>
      </c>
    </row>
    <row r="42" spans="1:10" x14ac:dyDescent="0.25">
      <c r="A42" s="54" t="s">
        <v>102</v>
      </c>
      <c r="B42" s="13" t="s">
        <v>98</v>
      </c>
      <c r="C42" s="14" t="s">
        <v>71</v>
      </c>
      <c r="D42" s="19">
        <v>48</v>
      </c>
      <c r="E42" s="16" t="s">
        <v>30</v>
      </c>
      <c r="F42" s="47"/>
      <c r="G42" s="18"/>
      <c r="H42" s="48">
        <f t="shared" si="3"/>
        <v>0</v>
      </c>
      <c r="I42" s="47">
        <f t="shared" si="4"/>
        <v>0</v>
      </c>
      <c r="J42" s="48">
        <f t="shared" si="5"/>
        <v>0</v>
      </c>
    </row>
    <row r="43" spans="1:10" x14ac:dyDescent="0.25">
      <c r="A43" s="54" t="s">
        <v>105</v>
      </c>
      <c r="B43" s="13" t="s">
        <v>100</v>
      </c>
      <c r="C43" s="14" t="s">
        <v>101</v>
      </c>
      <c r="D43" s="19">
        <v>6</v>
      </c>
      <c r="E43" s="16" t="s">
        <v>30</v>
      </c>
      <c r="F43" s="47"/>
      <c r="G43" s="18"/>
      <c r="H43" s="48">
        <f t="shared" si="3"/>
        <v>0</v>
      </c>
      <c r="I43" s="47">
        <f t="shared" si="4"/>
        <v>0</v>
      </c>
      <c r="J43" s="48">
        <f t="shared" si="5"/>
        <v>0</v>
      </c>
    </row>
    <row r="44" spans="1:10" x14ac:dyDescent="0.25">
      <c r="A44" s="54" t="s">
        <v>108</v>
      </c>
      <c r="B44" s="13" t="s">
        <v>103</v>
      </c>
      <c r="C44" s="14" t="s">
        <v>104</v>
      </c>
      <c r="D44" s="19">
        <v>0.2</v>
      </c>
      <c r="E44" s="16" t="s">
        <v>30</v>
      </c>
      <c r="F44" s="47"/>
      <c r="G44" s="18"/>
      <c r="H44" s="48">
        <f t="shared" si="3"/>
        <v>0</v>
      </c>
      <c r="I44" s="47">
        <f t="shared" si="4"/>
        <v>0</v>
      </c>
      <c r="J44" s="48">
        <f t="shared" si="5"/>
        <v>0</v>
      </c>
    </row>
    <row r="45" spans="1:10" x14ac:dyDescent="0.25">
      <c r="A45" s="54" t="s">
        <v>111</v>
      </c>
      <c r="B45" s="13" t="s">
        <v>106</v>
      </c>
      <c r="C45" s="14" t="s">
        <v>107</v>
      </c>
      <c r="D45" s="19">
        <v>1.2</v>
      </c>
      <c r="E45" s="16" t="s">
        <v>30</v>
      </c>
      <c r="F45" s="47"/>
      <c r="G45" s="18"/>
      <c r="H45" s="48">
        <f t="shared" si="3"/>
        <v>0</v>
      </c>
      <c r="I45" s="47">
        <f t="shared" si="4"/>
        <v>0</v>
      </c>
      <c r="J45" s="48">
        <f t="shared" si="5"/>
        <v>0</v>
      </c>
    </row>
    <row r="46" spans="1:10" x14ac:dyDescent="0.25">
      <c r="A46" s="54" t="s">
        <v>113</v>
      </c>
      <c r="B46" s="13" t="s">
        <v>109</v>
      </c>
      <c r="C46" s="14" t="s">
        <v>110</v>
      </c>
      <c r="D46" s="19">
        <v>1.2</v>
      </c>
      <c r="E46" s="16" t="s">
        <v>30</v>
      </c>
      <c r="F46" s="47"/>
      <c r="G46" s="18"/>
      <c r="H46" s="48">
        <f t="shared" si="3"/>
        <v>0</v>
      </c>
      <c r="I46" s="47">
        <f t="shared" si="4"/>
        <v>0</v>
      </c>
      <c r="J46" s="48">
        <f t="shared" si="5"/>
        <v>0</v>
      </c>
    </row>
    <row r="47" spans="1:10" x14ac:dyDescent="0.25">
      <c r="A47" s="54" t="s">
        <v>115</v>
      </c>
      <c r="B47" s="13" t="s">
        <v>112</v>
      </c>
      <c r="C47" s="14"/>
      <c r="D47" s="19">
        <v>100</v>
      </c>
      <c r="E47" s="16" t="s">
        <v>30</v>
      </c>
      <c r="F47" s="47"/>
      <c r="G47" s="18"/>
      <c r="H47" s="48">
        <f t="shared" si="3"/>
        <v>0</v>
      </c>
      <c r="I47" s="47">
        <f t="shared" si="4"/>
        <v>0</v>
      </c>
      <c r="J47" s="48">
        <f t="shared" si="5"/>
        <v>0</v>
      </c>
    </row>
    <row r="48" spans="1:10" x14ac:dyDescent="0.25">
      <c r="A48" s="54" t="s">
        <v>117</v>
      </c>
      <c r="B48" s="13" t="s">
        <v>114</v>
      </c>
      <c r="C48" s="14"/>
      <c r="D48" s="19">
        <v>50</v>
      </c>
      <c r="E48" s="16" t="s">
        <v>30</v>
      </c>
      <c r="F48" s="47"/>
      <c r="G48" s="18"/>
      <c r="H48" s="48">
        <f t="shared" si="3"/>
        <v>0</v>
      </c>
      <c r="I48" s="47">
        <f t="shared" si="4"/>
        <v>0</v>
      </c>
      <c r="J48" s="48">
        <f t="shared" si="5"/>
        <v>0</v>
      </c>
    </row>
    <row r="49" spans="1:10" x14ac:dyDescent="0.25">
      <c r="A49" s="54" t="s">
        <v>119</v>
      </c>
      <c r="B49" s="13" t="s">
        <v>116</v>
      </c>
      <c r="C49" s="14"/>
      <c r="D49" s="19">
        <v>50</v>
      </c>
      <c r="E49" s="16" t="s">
        <v>30</v>
      </c>
      <c r="F49" s="47"/>
      <c r="G49" s="18"/>
      <c r="H49" s="48">
        <f t="shared" si="3"/>
        <v>0</v>
      </c>
      <c r="I49" s="47">
        <f t="shared" si="4"/>
        <v>0</v>
      </c>
      <c r="J49" s="48">
        <f t="shared" si="5"/>
        <v>0</v>
      </c>
    </row>
    <row r="50" spans="1:10" x14ac:dyDescent="0.25">
      <c r="A50" s="54" t="s">
        <v>121</v>
      </c>
      <c r="B50" s="13" t="s">
        <v>118</v>
      </c>
      <c r="C50" s="14"/>
      <c r="D50" s="19">
        <v>50</v>
      </c>
      <c r="E50" s="16" t="s">
        <v>30</v>
      </c>
      <c r="F50" s="47"/>
      <c r="G50" s="18"/>
      <c r="H50" s="48">
        <f t="shared" si="3"/>
        <v>0</v>
      </c>
      <c r="I50" s="47">
        <f t="shared" si="4"/>
        <v>0</v>
      </c>
      <c r="J50" s="48">
        <f t="shared" si="5"/>
        <v>0</v>
      </c>
    </row>
    <row r="51" spans="1:10" x14ac:dyDescent="0.25">
      <c r="A51" s="54" t="s">
        <v>123</v>
      </c>
      <c r="B51" s="13" t="s">
        <v>120</v>
      </c>
      <c r="C51" s="14"/>
      <c r="D51" s="19">
        <v>40</v>
      </c>
      <c r="E51" s="16" t="s">
        <v>30</v>
      </c>
      <c r="F51" s="47"/>
      <c r="G51" s="18"/>
      <c r="H51" s="48">
        <f t="shared" si="3"/>
        <v>0</v>
      </c>
      <c r="I51" s="47">
        <f t="shared" si="4"/>
        <v>0</v>
      </c>
      <c r="J51" s="48">
        <f t="shared" si="5"/>
        <v>0</v>
      </c>
    </row>
    <row r="52" spans="1:10" x14ac:dyDescent="0.25">
      <c r="A52" s="54" t="s">
        <v>125</v>
      </c>
      <c r="B52" s="13" t="s">
        <v>122</v>
      </c>
      <c r="C52" s="14"/>
      <c r="D52" s="19">
        <v>50</v>
      </c>
      <c r="E52" s="16" t="s">
        <v>30</v>
      </c>
      <c r="F52" s="47"/>
      <c r="G52" s="18"/>
      <c r="H52" s="48">
        <f t="shared" si="3"/>
        <v>0</v>
      </c>
      <c r="I52" s="47">
        <f t="shared" si="4"/>
        <v>0</v>
      </c>
      <c r="J52" s="48">
        <f t="shared" si="5"/>
        <v>0</v>
      </c>
    </row>
    <row r="53" spans="1:10" x14ac:dyDescent="0.25">
      <c r="A53" s="54" t="s">
        <v>127</v>
      </c>
      <c r="B53" s="13" t="s">
        <v>124</v>
      </c>
      <c r="C53" s="14"/>
      <c r="D53" s="19">
        <v>150</v>
      </c>
      <c r="E53" s="16" t="s">
        <v>30</v>
      </c>
      <c r="F53" s="47"/>
      <c r="G53" s="18"/>
      <c r="H53" s="48">
        <f t="shared" si="3"/>
        <v>0</v>
      </c>
      <c r="I53" s="47">
        <f t="shared" si="4"/>
        <v>0</v>
      </c>
      <c r="J53" s="48">
        <f t="shared" si="5"/>
        <v>0</v>
      </c>
    </row>
    <row r="54" spans="1:10" x14ac:dyDescent="0.25">
      <c r="A54" s="54" t="s">
        <v>129</v>
      </c>
      <c r="B54" s="13" t="s">
        <v>126</v>
      </c>
      <c r="C54" s="14"/>
      <c r="D54" s="19">
        <v>50</v>
      </c>
      <c r="E54" s="16" t="s">
        <v>30</v>
      </c>
      <c r="F54" s="47"/>
      <c r="G54" s="18"/>
      <c r="H54" s="48">
        <f t="shared" si="3"/>
        <v>0</v>
      </c>
      <c r="I54" s="47">
        <f t="shared" si="4"/>
        <v>0</v>
      </c>
      <c r="J54" s="48">
        <f t="shared" si="5"/>
        <v>0</v>
      </c>
    </row>
    <row r="55" spans="1:10" x14ac:dyDescent="0.25">
      <c r="A55" s="54" t="s">
        <v>131</v>
      </c>
      <c r="B55" s="13" t="s">
        <v>128</v>
      </c>
      <c r="C55" s="14"/>
      <c r="D55" s="19">
        <v>100</v>
      </c>
      <c r="E55" s="16" t="s">
        <v>30</v>
      </c>
      <c r="F55" s="47"/>
      <c r="G55" s="18"/>
      <c r="H55" s="48">
        <f t="shared" si="3"/>
        <v>0</v>
      </c>
      <c r="I55" s="47">
        <f t="shared" si="4"/>
        <v>0</v>
      </c>
      <c r="J55" s="48">
        <f t="shared" si="5"/>
        <v>0</v>
      </c>
    </row>
    <row r="56" spans="1:10" x14ac:dyDescent="0.25">
      <c r="A56" s="54" t="s">
        <v>133</v>
      </c>
      <c r="B56" s="13" t="s">
        <v>130</v>
      </c>
      <c r="C56" s="14"/>
      <c r="D56" s="19">
        <v>150</v>
      </c>
      <c r="E56" s="16" t="s">
        <v>30</v>
      </c>
      <c r="F56" s="47"/>
      <c r="G56" s="18"/>
      <c r="H56" s="48">
        <f t="shared" si="3"/>
        <v>0</v>
      </c>
      <c r="I56" s="47">
        <f t="shared" si="4"/>
        <v>0</v>
      </c>
      <c r="J56" s="48">
        <f t="shared" si="5"/>
        <v>0</v>
      </c>
    </row>
    <row r="57" spans="1:10" x14ac:dyDescent="0.25">
      <c r="A57" s="54" t="s">
        <v>135</v>
      </c>
      <c r="B57" s="13" t="s">
        <v>132</v>
      </c>
      <c r="C57" s="14"/>
      <c r="D57" s="19">
        <v>50</v>
      </c>
      <c r="E57" s="16" t="s">
        <v>30</v>
      </c>
      <c r="F57" s="47"/>
      <c r="G57" s="18"/>
      <c r="H57" s="48">
        <f t="shared" si="3"/>
        <v>0</v>
      </c>
      <c r="I57" s="47">
        <f t="shared" si="4"/>
        <v>0</v>
      </c>
      <c r="J57" s="48">
        <f t="shared" si="5"/>
        <v>0</v>
      </c>
    </row>
    <row r="58" spans="1:10" x14ac:dyDescent="0.25">
      <c r="A58" s="54" t="s">
        <v>136</v>
      </c>
      <c r="B58" s="13" t="s">
        <v>134</v>
      </c>
      <c r="C58" s="14" t="s">
        <v>442</v>
      </c>
      <c r="D58" s="19">
        <v>130</v>
      </c>
      <c r="E58" s="16" t="s">
        <v>30</v>
      </c>
      <c r="F58" s="47"/>
      <c r="G58" s="18"/>
      <c r="H58" s="48">
        <f t="shared" si="3"/>
        <v>0</v>
      </c>
      <c r="I58" s="47">
        <f t="shared" si="4"/>
        <v>0</v>
      </c>
      <c r="J58" s="48">
        <f t="shared" si="5"/>
        <v>0</v>
      </c>
    </row>
    <row r="59" spans="1:10" x14ac:dyDescent="0.25">
      <c r="A59" s="54" t="s">
        <v>138</v>
      </c>
      <c r="B59" s="13" t="s">
        <v>134</v>
      </c>
      <c r="C59" s="14" t="s">
        <v>223</v>
      </c>
      <c r="D59" s="19">
        <v>25</v>
      </c>
      <c r="E59" s="16" t="s">
        <v>30</v>
      </c>
      <c r="F59" s="47"/>
      <c r="G59" s="18"/>
      <c r="H59" s="48">
        <f t="shared" si="3"/>
        <v>0</v>
      </c>
      <c r="I59" s="47">
        <f t="shared" si="4"/>
        <v>0</v>
      </c>
      <c r="J59" s="48">
        <f t="shared" si="5"/>
        <v>0</v>
      </c>
    </row>
    <row r="60" spans="1:10" x14ac:dyDescent="0.25">
      <c r="A60" s="54" t="s">
        <v>141</v>
      </c>
      <c r="B60" s="13" t="s">
        <v>137</v>
      </c>
      <c r="C60" s="14"/>
      <c r="D60" s="19">
        <v>30</v>
      </c>
      <c r="E60" s="16" t="s">
        <v>30</v>
      </c>
      <c r="F60" s="47"/>
      <c r="G60" s="18"/>
      <c r="H60" s="48">
        <f t="shared" si="3"/>
        <v>0</v>
      </c>
      <c r="I60" s="47">
        <f t="shared" si="4"/>
        <v>0</v>
      </c>
      <c r="J60" s="48">
        <f t="shared" si="5"/>
        <v>0</v>
      </c>
    </row>
    <row r="61" spans="1:10" x14ac:dyDescent="0.25">
      <c r="A61" s="54" t="s">
        <v>143</v>
      </c>
      <c r="B61" s="13" t="s">
        <v>139</v>
      </c>
      <c r="C61" s="14" t="s">
        <v>140</v>
      </c>
      <c r="D61" s="19">
        <v>450</v>
      </c>
      <c r="E61" s="16" t="s">
        <v>30</v>
      </c>
      <c r="F61" s="47"/>
      <c r="G61" s="18"/>
      <c r="H61" s="48">
        <f t="shared" si="3"/>
        <v>0</v>
      </c>
      <c r="I61" s="47">
        <f t="shared" si="4"/>
        <v>0</v>
      </c>
      <c r="J61" s="48">
        <f t="shared" si="5"/>
        <v>0</v>
      </c>
    </row>
    <row r="62" spans="1:10" x14ac:dyDescent="0.25">
      <c r="A62" s="54" t="s">
        <v>145</v>
      </c>
      <c r="B62" s="13" t="s">
        <v>139</v>
      </c>
      <c r="C62" s="14" t="s">
        <v>142</v>
      </c>
      <c r="D62" s="19">
        <v>500</v>
      </c>
      <c r="E62" s="16" t="s">
        <v>30</v>
      </c>
      <c r="F62" s="47"/>
      <c r="G62" s="18"/>
      <c r="H62" s="48">
        <f t="shared" si="3"/>
        <v>0</v>
      </c>
      <c r="I62" s="47">
        <f t="shared" si="4"/>
        <v>0</v>
      </c>
      <c r="J62" s="48">
        <f t="shared" si="5"/>
        <v>0</v>
      </c>
    </row>
    <row r="63" spans="1:10" x14ac:dyDescent="0.25">
      <c r="A63" s="54" t="s">
        <v>147</v>
      </c>
      <c r="B63" s="13" t="s">
        <v>144</v>
      </c>
      <c r="C63" s="14"/>
      <c r="D63" s="19">
        <v>50</v>
      </c>
      <c r="E63" s="16" t="s">
        <v>30</v>
      </c>
      <c r="F63" s="47"/>
      <c r="G63" s="18"/>
      <c r="H63" s="48">
        <f t="shared" si="3"/>
        <v>0</v>
      </c>
      <c r="I63" s="47">
        <f t="shared" si="4"/>
        <v>0</v>
      </c>
      <c r="J63" s="48">
        <f t="shared" si="5"/>
        <v>0</v>
      </c>
    </row>
    <row r="64" spans="1:10" x14ac:dyDescent="0.25">
      <c r="A64" s="54" t="s">
        <v>149</v>
      </c>
      <c r="B64" s="13" t="s">
        <v>146</v>
      </c>
      <c r="C64" s="14"/>
      <c r="D64" s="19">
        <v>300</v>
      </c>
      <c r="E64" s="16" t="s">
        <v>30</v>
      </c>
      <c r="F64" s="47"/>
      <c r="G64" s="18"/>
      <c r="H64" s="48">
        <f t="shared" si="3"/>
        <v>0</v>
      </c>
      <c r="I64" s="47">
        <f t="shared" si="4"/>
        <v>0</v>
      </c>
      <c r="J64" s="48">
        <f t="shared" si="5"/>
        <v>0</v>
      </c>
    </row>
    <row r="65" spans="1:10" x14ac:dyDescent="0.25">
      <c r="A65" s="54" t="s">
        <v>152</v>
      </c>
      <c r="B65" s="13" t="s">
        <v>148</v>
      </c>
      <c r="C65" s="14"/>
      <c r="D65" s="19">
        <v>550</v>
      </c>
      <c r="E65" s="16" t="s">
        <v>30</v>
      </c>
      <c r="F65" s="47"/>
      <c r="G65" s="18"/>
      <c r="H65" s="48">
        <f t="shared" si="3"/>
        <v>0</v>
      </c>
      <c r="I65" s="47">
        <f t="shared" si="4"/>
        <v>0</v>
      </c>
      <c r="J65" s="48">
        <f t="shared" si="5"/>
        <v>0</v>
      </c>
    </row>
    <row r="66" spans="1:10" x14ac:dyDescent="0.25">
      <c r="A66" s="54" t="s">
        <v>155</v>
      </c>
      <c r="B66" s="13" t="s">
        <v>150</v>
      </c>
      <c r="C66" s="14" t="s">
        <v>151</v>
      </c>
      <c r="D66" s="19">
        <v>60</v>
      </c>
      <c r="E66" s="16" t="s">
        <v>30</v>
      </c>
      <c r="F66" s="47"/>
      <c r="G66" s="18"/>
      <c r="H66" s="48">
        <f t="shared" si="3"/>
        <v>0</v>
      </c>
      <c r="I66" s="47">
        <f t="shared" si="4"/>
        <v>0</v>
      </c>
      <c r="J66" s="48">
        <f t="shared" si="5"/>
        <v>0</v>
      </c>
    </row>
    <row r="67" spans="1:10" x14ac:dyDescent="0.25">
      <c r="A67" s="54" t="s">
        <v>157</v>
      </c>
      <c r="B67" s="13" t="s">
        <v>153</v>
      </c>
      <c r="C67" s="14" t="s">
        <v>154</v>
      </c>
      <c r="D67" s="19">
        <v>3</v>
      </c>
      <c r="E67" s="16" t="s">
        <v>30</v>
      </c>
      <c r="F67" s="47"/>
      <c r="G67" s="18"/>
      <c r="H67" s="48">
        <f t="shared" si="3"/>
        <v>0</v>
      </c>
      <c r="I67" s="47">
        <f t="shared" si="4"/>
        <v>0</v>
      </c>
      <c r="J67" s="48">
        <f t="shared" si="5"/>
        <v>0</v>
      </c>
    </row>
    <row r="68" spans="1:10" ht="25.5" x14ac:dyDescent="0.25">
      <c r="A68" s="54" t="s">
        <v>160</v>
      </c>
      <c r="B68" s="13" t="s">
        <v>156</v>
      </c>
      <c r="C68" s="14" t="s">
        <v>443</v>
      </c>
      <c r="D68" s="19">
        <v>600</v>
      </c>
      <c r="E68" s="16" t="s">
        <v>30</v>
      </c>
      <c r="F68" s="47"/>
      <c r="G68" s="18"/>
      <c r="H68" s="48">
        <f t="shared" si="3"/>
        <v>0</v>
      </c>
      <c r="I68" s="47">
        <f t="shared" si="4"/>
        <v>0</v>
      </c>
      <c r="J68" s="48">
        <f t="shared" si="5"/>
        <v>0</v>
      </c>
    </row>
    <row r="69" spans="1:10" x14ac:dyDescent="0.25">
      <c r="A69" s="54" t="s">
        <v>163</v>
      </c>
      <c r="B69" s="13" t="s">
        <v>158</v>
      </c>
      <c r="C69" s="14" t="s">
        <v>159</v>
      </c>
      <c r="D69" s="19">
        <v>5</v>
      </c>
      <c r="E69" s="16" t="s">
        <v>30</v>
      </c>
      <c r="F69" s="47"/>
      <c r="G69" s="18"/>
      <c r="H69" s="48">
        <f t="shared" si="3"/>
        <v>0</v>
      </c>
      <c r="I69" s="47">
        <f t="shared" si="4"/>
        <v>0</v>
      </c>
      <c r="J69" s="48">
        <f t="shared" si="5"/>
        <v>0</v>
      </c>
    </row>
    <row r="70" spans="1:10" x14ac:dyDescent="0.25">
      <c r="A70" s="54" t="s">
        <v>166</v>
      </c>
      <c r="B70" s="13" t="s">
        <v>444</v>
      </c>
      <c r="C70" s="14" t="s">
        <v>445</v>
      </c>
      <c r="D70" s="19">
        <v>2.5</v>
      </c>
      <c r="E70" s="16" t="s">
        <v>30</v>
      </c>
      <c r="F70" s="47"/>
      <c r="G70" s="18"/>
      <c r="H70" s="48">
        <f t="shared" si="3"/>
        <v>0</v>
      </c>
      <c r="I70" s="47">
        <f t="shared" si="4"/>
        <v>0</v>
      </c>
      <c r="J70" s="48">
        <f t="shared" si="5"/>
        <v>0</v>
      </c>
    </row>
    <row r="71" spans="1:10" x14ac:dyDescent="0.25">
      <c r="A71" s="54" t="s">
        <v>168</v>
      </c>
      <c r="B71" s="13" t="s">
        <v>161</v>
      </c>
      <c r="C71" s="14" t="s">
        <v>162</v>
      </c>
      <c r="D71" s="19">
        <v>40</v>
      </c>
      <c r="E71" s="16" t="s">
        <v>30</v>
      </c>
      <c r="F71" s="47"/>
      <c r="G71" s="18"/>
      <c r="H71" s="48">
        <f t="shared" si="3"/>
        <v>0</v>
      </c>
      <c r="I71" s="47">
        <f t="shared" si="4"/>
        <v>0</v>
      </c>
      <c r="J71" s="48">
        <f t="shared" si="5"/>
        <v>0</v>
      </c>
    </row>
    <row r="72" spans="1:10" x14ac:dyDescent="0.25">
      <c r="A72" s="54" t="s">
        <v>170</v>
      </c>
      <c r="B72" s="13" t="s">
        <v>164</v>
      </c>
      <c r="C72" s="14" t="s">
        <v>165</v>
      </c>
      <c r="D72" s="19">
        <v>250</v>
      </c>
      <c r="E72" s="16" t="s">
        <v>317</v>
      </c>
      <c r="F72" s="47"/>
      <c r="G72" s="18"/>
      <c r="H72" s="48">
        <f t="shared" ref="H72:H109" si="6">ROUND(F72*(1+(G72/100)),2)</f>
        <v>0</v>
      </c>
      <c r="I72" s="47">
        <f t="shared" ref="I72:I109" si="7">ROUND(D72*F72,2)</f>
        <v>0</v>
      </c>
      <c r="J72" s="48">
        <f t="shared" ref="J72:J109" si="8">ROUND(D72*H72,2)</f>
        <v>0</v>
      </c>
    </row>
    <row r="73" spans="1:10" x14ac:dyDescent="0.25">
      <c r="A73" s="54" t="s">
        <v>172</v>
      </c>
      <c r="B73" s="13" t="s">
        <v>167</v>
      </c>
      <c r="C73" s="14" t="s">
        <v>446</v>
      </c>
      <c r="D73" s="19">
        <v>125</v>
      </c>
      <c r="E73" s="16" t="s">
        <v>30</v>
      </c>
      <c r="F73" s="47"/>
      <c r="G73" s="18"/>
      <c r="H73" s="48">
        <f t="shared" si="6"/>
        <v>0</v>
      </c>
      <c r="I73" s="47">
        <f t="shared" si="7"/>
        <v>0</v>
      </c>
      <c r="J73" s="48">
        <f t="shared" si="8"/>
        <v>0</v>
      </c>
    </row>
    <row r="74" spans="1:10" x14ac:dyDescent="0.25">
      <c r="A74" s="54" t="s">
        <v>174</v>
      </c>
      <c r="B74" s="13" t="s">
        <v>169</v>
      </c>
      <c r="C74" s="14" t="s">
        <v>101</v>
      </c>
      <c r="D74" s="19">
        <v>3</v>
      </c>
      <c r="E74" s="16" t="s">
        <v>30</v>
      </c>
      <c r="F74" s="47"/>
      <c r="G74" s="18"/>
      <c r="H74" s="48">
        <f t="shared" si="6"/>
        <v>0</v>
      </c>
      <c r="I74" s="47">
        <f t="shared" si="7"/>
        <v>0</v>
      </c>
      <c r="J74" s="48">
        <f t="shared" si="8"/>
        <v>0</v>
      </c>
    </row>
    <row r="75" spans="1:10" x14ac:dyDescent="0.25">
      <c r="A75" s="54" t="s">
        <v>176</v>
      </c>
      <c r="B75" s="13" t="s">
        <v>171</v>
      </c>
      <c r="C75" s="14" t="s">
        <v>43</v>
      </c>
      <c r="D75" s="19">
        <v>5.5</v>
      </c>
      <c r="E75" s="16" t="s">
        <v>30</v>
      </c>
      <c r="F75" s="47"/>
      <c r="G75" s="18"/>
      <c r="H75" s="48">
        <f t="shared" si="6"/>
        <v>0</v>
      </c>
      <c r="I75" s="47">
        <f t="shared" si="7"/>
        <v>0</v>
      </c>
      <c r="J75" s="48">
        <f t="shared" si="8"/>
        <v>0</v>
      </c>
    </row>
    <row r="76" spans="1:10" ht="25.5" x14ac:dyDescent="0.25">
      <c r="A76" s="54" t="s">
        <v>178</v>
      </c>
      <c r="B76" s="13" t="s">
        <v>173</v>
      </c>
      <c r="C76" s="14"/>
      <c r="D76" s="19">
        <v>180</v>
      </c>
      <c r="E76" s="16" t="s">
        <v>30</v>
      </c>
      <c r="F76" s="47"/>
      <c r="G76" s="18"/>
      <c r="H76" s="48">
        <f t="shared" si="6"/>
        <v>0</v>
      </c>
      <c r="I76" s="47">
        <f t="shared" si="7"/>
        <v>0</v>
      </c>
      <c r="J76" s="48">
        <f t="shared" si="8"/>
        <v>0</v>
      </c>
    </row>
    <row r="77" spans="1:10" x14ac:dyDescent="0.25">
      <c r="A77" s="54" t="s">
        <v>180</v>
      </c>
      <c r="B77" s="13" t="s">
        <v>175</v>
      </c>
      <c r="C77" s="14"/>
      <c r="D77" s="19">
        <v>80</v>
      </c>
      <c r="E77" s="16" t="s">
        <v>30</v>
      </c>
      <c r="F77" s="47"/>
      <c r="G77" s="18"/>
      <c r="H77" s="48">
        <f t="shared" si="6"/>
        <v>0</v>
      </c>
      <c r="I77" s="47">
        <f t="shared" si="7"/>
        <v>0</v>
      </c>
      <c r="J77" s="48">
        <f t="shared" si="8"/>
        <v>0</v>
      </c>
    </row>
    <row r="78" spans="1:10" x14ac:dyDescent="0.25">
      <c r="A78" s="54" t="s">
        <v>182</v>
      </c>
      <c r="B78" s="13" t="s">
        <v>177</v>
      </c>
      <c r="C78" s="14"/>
      <c r="D78" s="19">
        <v>220</v>
      </c>
      <c r="E78" s="16" t="s">
        <v>30</v>
      </c>
      <c r="F78" s="47"/>
      <c r="G78" s="18"/>
      <c r="H78" s="48">
        <f t="shared" si="6"/>
        <v>0</v>
      </c>
      <c r="I78" s="47">
        <f t="shared" si="7"/>
        <v>0</v>
      </c>
      <c r="J78" s="48">
        <f t="shared" si="8"/>
        <v>0</v>
      </c>
    </row>
    <row r="79" spans="1:10" x14ac:dyDescent="0.25">
      <c r="A79" s="54" t="s">
        <v>184</v>
      </c>
      <c r="B79" s="13" t="s">
        <v>179</v>
      </c>
      <c r="C79" s="14"/>
      <c r="D79" s="19">
        <v>350</v>
      </c>
      <c r="E79" s="16" t="s">
        <v>30</v>
      </c>
      <c r="F79" s="47"/>
      <c r="G79" s="18"/>
      <c r="H79" s="48">
        <f t="shared" si="6"/>
        <v>0</v>
      </c>
      <c r="I79" s="47">
        <f t="shared" si="7"/>
        <v>0</v>
      </c>
      <c r="J79" s="48">
        <f t="shared" si="8"/>
        <v>0</v>
      </c>
    </row>
    <row r="80" spans="1:10" x14ac:dyDescent="0.25">
      <c r="A80" s="54" t="s">
        <v>187</v>
      </c>
      <c r="B80" s="13" t="s">
        <v>181</v>
      </c>
      <c r="C80" s="14" t="s">
        <v>447</v>
      </c>
      <c r="D80" s="19">
        <v>105</v>
      </c>
      <c r="E80" s="16" t="s">
        <v>30</v>
      </c>
      <c r="F80" s="47"/>
      <c r="G80" s="18"/>
      <c r="H80" s="48">
        <f t="shared" si="6"/>
        <v>0</v>
      </c>
      <c r="I80" s="47">
        <f t="shared" si="7"/>
        <v>0</v>
      </c>
      <c r="J80" s="48">
        <f t="shared" si="8"/>
        <v>0</v>
      </c>
    </row>
    <row r="81" spans="1:10" x14ac:dyDescent="0.25">
      <c r="A81" s="54" t="s">
        <v>188</v>
      </c>
      <c r="B81" s="13" t="s">
        <v>183</v>
      </c>
      <c r="C81" s="14" t="s">
        <v>186</v>
      </c>
      <c r="D81" s="19">
        <v>1.5</v>
      </c>
      <c r="E81" s="16" t="s">
        <v>30</v>
      </c>
      <c r="F81" s="47"/>
      <c r="G81" s="18"/>
      <c r="H81" s="48">
        <f t="shared" si="6"/>
        <v>0</v>
      </c>
      <c r="I81" s="47">
        <f t="shared" si="7"/>
        <v>0</v>
      </c>
      <c r="J81" s="48">
        <f t="shared" si="8"/>
        <v>0</v>
      </c>
    </row>
    <row r="82" spans="1:10" x14ac:dyDescent="0.25">
      <c r="A82" s="54" t="s">
        <v>190</v>
      </c>
      <c r="B82" s="13" t="s">
        <v>185</v>
      </c>
      <c r="C82" s="14" t="s">
        <v>186</v>
      </c>
      <c r="D82" s="19">
        <v>1.5</v>
      </c>
      <c r="E82" s="16" t="s">
        <v>30</v>
      </c>
      <c r="F82" s="47"/>
      <c r="G82" s="18"/>
      <c r="H82" s="48">
        <f t="shared" si="6"/>
        <v>0</v>
      </c>
      <c r="I82" s="47">
        <f t="shared" si="7"/>
        <v>0</v>
      </c>
      <c r="J82" s="48">
        <f t="shared" si="8"/>
        <v>0</v>
      </c>
    </row>
    <row r="83" spans="1:10" x14ac:dyDescent="0.25">
      <c r="A83" s="54" t="s">
        <v>192</v>
      </c>
      <c r="B83" s="13" t="s">
        <v>470</v>
      </c>
      <c r="C83" s="14" t="s">
        <v>101</v>
      </c>
      <c r="D83" s="19">
        <v>1</v>
      </c>
      <c r="E83" s="16" t="s">
        <v>30</v>
      </c>
      <c r="F83" s="47"/>
      <c r="G83" s="18"/>
      <c r="H83" s="48">
        <f t="shared" si="6"/>
        <v>0</v>
      </c>
      <c r="I83" s="47">
        <f t="shared" si="7"/>
        <v>0</v>
      </c>
      <c r="J83" s="48">
        <f t="shared" si="8"/>
        <v>0</v>
      </c>
    </row>
    <row r="84" spans="1:10" x14ac:dyDescent="0.25">
      <c r="A84" s="54" t="s">
        <v>194</v>
      </c>
      <c r="B84" s="13" t="s">
        <v>189</v>
      </c>
      <c r="C84" s="14" t="s">
        <v>446</v>
      </c>
      <c r="D84" s="19">
        <v>170</v>
      </c>
      <c r="E84" s="16" t="s">
        <v>317</v>
      </c>
      <c r="F84" s="47"/>
      <c r="G84" s="18"/>
      <c r="H84" s="48">
        <f t="shared" si="6"/>
        <v>0</v>
      </c>
      <c r="I84" s="47">
        <f t="shared" si="7"/>
        <v>0</v>
      </c>
      <c r="J84" s="48">
        <f t="shared" si="8"/>
        <v>0</v>
      </c>
    </row>
    <row r="85" spans="1:10" x14ac:dyDescent="0.25">
      <c r="A85" s="54" t="s">
        <v>197</v>
      </c>
      <c r="B85" s="13" t="s">
        <v>191</v>
      </c>
      <c r="C85" s="14" t="s">
        <v>448</v>
      </c>
      <c r="D85" s="19">
        <v>0.1</v>
      </c>
      <c r="E85" s="16" t="s">
        <v>30</v>
      </c>
      <c r="F85" s="47"/>
      <c r="G85" s="18"/>
      <c r="H85" s="48">
        <f t="shared" si="6"/>
        <v>0</v>
      </c>
      <c r="I85" s="47">
        <f t="shared" si="7"/>
        <v>0</v>
      </c>
      <c r="J85" s="48">
        <f t="shared" si="8"/>
        <v>0</v>
      </c>
    </row>
    <row r="86" spans="1:10" x14ac:dyDescent="0.25">
      <c r="A86" s="54" t="s">
        <v>199</v>
      </c>
      <c r="B86" s="13" t="s">
        <v>193</v>
      </c>
      <c r="C86" s="14" t="s">
        <v>101</v>
      </c>
      <c r="D86" s="19">
        <v>0.6</v>
      </c>
      <c r="E86" s="16" t="s">
        <v>30</v>
      </c>
      <c r="F86" s="47"/>
      <c r="G86" s="18"/>
      <c r="H86" s="48">
        <f t="shared" si="6"/>
        <v>0</v>
      </c>
      <c r="I86" s="47">
        <f t="shared" si="7"/>
        <v>0</v>
      </c>
      <c r="J86" s="48">
        <f t="shared" si="8"/>
        <v>0</v>
      </c>
    </row>
    <row r="87" spans="1:10" x14ac:dyDescent="0.25">
      <c r="A87" s="54" t="s">
        <v>202</v>
      </c>
      <c r="B87" s="13" t="s">
        <v>195</v>
      </c>
      <c r="C87" s="14" t="s">
        <v>196</v>
      </c>
      <c r="D87" s="19">
        <v>80</v>
      </c>
      <c r="E87" s="16" t="s">
        <v>30</v>
      </c>
      <c r="F87" s="47"/>
      <c r="G87" s="18"/>
      <c r="H87" s="48">
        <f t="shared" si="6"/>
        <v>0</v>
      </c>
      <c r="I87" s="47">
        <f t="shared" si="7"/>
        <v>0</v>
      </c>
      <c r="J87" s="48">
        <f t="shared" si="8"/>
        <v>0</v>
      </c>
    </row>
    <row r="88" spans="1:10" x14ac:dyDescent="0.25">
      <c r="A88" s="54" t="s">
        <v>204</v>
      </c>
      <c r="B88" s="13" t="s">
        <v>198</v>
      </c>
      <c r="C88" s="14" t="s">
        <v>449</v>
      </c>
      <c r="D88" s="19">
        <v>48</v>
      </c>
      <c r="E88" s="16" t="s">
        <v>30</v>
      </c>
      <c r="F88" s="47"/>
      <c r="G88" s="18"/>
      <c r="H88" s="48">
        <f t="shared" si="6"/>
        <v>0</v>
      </c>
      <c r="I88" s="47">
        <f t="shared" si="7"/>
        <v>0</v>
      </c>
      <c r="J88" s="48">
        <f t="shared" si="8"/>
        <v>0</v>
      </c>
    </row>
    <row r="89" spans="1:10" x14ac:dyDescent="0.25">
      <c r="A89" s="54" t="s">
        <v>207</v>
      </c>
      <c r="B89" s="13" t="s">
        <v>200</v>
      </c>
      <c r="C89" s="14" t="s">
        <v>201</v>
      </c>
      <c r="D89" s="19">
        <v>3</v>
      </c>
      <c r="E89" s="16" t="s">
        <v>30</v>
      </c>
      <c r="F89" s="47"/>
      <c r="G89" s="18"/>
      <c r="H89" s="48">
        <f t="shared" si="6"/>
        <v>0</v>
      </c>
      <c r="I89" s="47">
        <f t="shared" si="7"/>
        <v>0</v>
      </c>
      <c r="J89" s="48">
        <f t="shared" si="8"/>
        <v>0</v>
      </c>
    </row>
    <row r="90" spans="1:10" x14ac:dyDescent="0.25">
      <c r="A90" s="54" t="s">
        <v>210</v>
      </c>
      <c r="B90" s="13" t="s">
        <v>203</v>
      </c>
      <c r="C90" s="14"/>
      <c r="D90" s="19">
        <v>400</v>
      </c>
      <c r="E90" s="16" t="s">
        <v>30</v>
      </c>
      <c r="F90" s="47"/>
      <c r="G90" s="18"/>
      <c r="H90" s="48">
        <f t="shared" si="6"/>
        <v>0</v>
      </c>
      <c r="I90" s="47">
        <f t="shared" si="7"/>
        <v>0</v>
      </c>
      <c r="J90" s="48">
        <f t="shared" si="8"/>
        <v>0</v>
      </c>
    </row>
    <row r="91" spans="1:10" x14ac:dyDescent="0.25">
      <c r="A91" s="54" t="s">
        <v>212</v>
      </c>
      <c r="B91" s="13" t="s">
        <v>205</v>
      </c>
      <c r="C91" s="14" t="s">
        <v>206</v>
      </c>
      <c r="D91" s="19">
        <v>0.5</v>
      </c>
      <c r="E91" s="16" t="s">
        <v>30</v>
      </c>
      <c r="F91" s="47"/>
      <c r="G91" s="18"/>
      <c r="H91" s="48">
        <f t="shared" si="6"/>
        <v>0</v>
      </c>
      <c r="I91" s="47">
        <f t="shared" si="7"/>
        <v>0</v>
      </c>
      <c r="J91" s="48">
        <f t="shared" si="8"/>
        <v>0</v>
      </c>
    </row>
    <row r="92" spans="1:10" x14ac:dyDescent="0.25">
      <c r="A92" s="54" t="s">
        <v>214</v>
      </c>
      <c r="B92" s="13" t="s">
        <v>208</v>
      </c>
      <c r="C92" s="14" t="s">
        <v>209</v>
      </c>
      <c r="D92" s="19">
        <v>750</v>
      </c>
      <c r="E92" s="16" t="s">
        <v>317</v>
      </c>
      <c r="F92" s="47"/>
      <c r="G92" s="18"/>
      <c r="H92" s="48">
        <f t="shared" si="6"/>
        <v>0</v>
      </c>
      <c r="I92" s="47">
        <f t="shared" si="7"/>
        <v>0</v>
      </c>
      <c r="J92" s="48">
        <f t="shared" si="8"/>
        <v>0</v>
      </c>
    </row>
    <row r="93" spans="1:10" x14ac:dyDescent="0.25">
      <c r="A93" s="54" t="s">
        <v>216</v>
      </c>
      <c r="B93" s="13" t="s">
        <v>208</v>
      </c>
      <c r="C93" s="14" t="s">
        <v>211</v>
      </c>
      <c r="D93" s="19">
        <v>66</v>
      </c>
      <c r="E93" s="16" t="s">
        <v>317</v>
      </c>
      <c r="F93" s="47"/>
      <c r="G93" s="18"/>
      <c r="H93" s="48">
        <f t="shared" si="6"/>
        <v>0</v>
      </c>
      <c r="I93" s="47">
        <f t="shared" si="7"/>
        <v>0</v>
      </c>
      <c r="J93" s="48">
        <f t="shared" si="8"/>
        <v>0</v>
      </c>
    </row>
    <row r="94" spans="1:10" x14ac:dyDescent="0.25">
      <c r="A94" s="54" t="s">
        <v>219</v>
      </c>
      <c r="B94" s="13" t="s">
        <v>213</v>
      </c>
      <c r="C94" s="14" t="s">
        <v>450</v>
      </c>
      <c r="D94" s="19">
        <v>36</v>
      </c>
      <c r="E94" s="16" t="s">
        <v>317</v>
      </c>
      <c r="F94" s="47"/>
      <c r="G94" s="18"/>
      <c r="H94" s="48">
        <f t="shared" si="6"/>
        <v>0</v>
      </c>
      <c r="I94" s="47">
        <f t="shared" si="7"/>
        <v>0</v>
      </c>
      <c r="J94" s="48">
        <f t="shared" si="8"/>
        <v>0</v>
      </c>
    </row>
    <row r="95" spans="1:10" x14ac:dyDescent="0.25">
      <c r="A95" s="54" t="s">
        <v>221</v>
      </c>
      <c r="B95" s="13" t="s">
        <v>215</v>
      </c>
      <c r="C95" s="14" t="s">
        <v>446</v>
      </c>
      <c r="D95" s="19">
        <v>45</v>
      </c>
      <c r="E95" s="16" t="s">
        <v>30</v>
      </c>
      <c r="F95" s="47"/>
      <c r="G95" s="18"/>
      <c r="H95" s="48">
        <f t="shared" si="6"/>
        <v>0</v>
      </c>
      <c r="I95" s="47">
        <f t="shared" si="7"/>
        <v>0</v>
      </c>
      <c r="J95" s="48">
        <f t="shared" si="8"/>
        <v>0</v>
      </c>
    </row>
    <row r="96" spans="1:10" x14ac:dyDescent="0.25">
      <c r="A96" s="54" t="s">
        <v>224</v>
      </c>
      <c r="B96" s="13" t="s">
        <v>217</v>
      </c>
      <c r="C96" s="14" t="s">
        <v>218</v>
      </c>
      <c r="D96" s="19">
        <v>750</v>
      </c>
      <c r="E96" s="16" t="s">
        <v>317</v>
      </c>
      <c r="F96" s="47"/>
      <c r="G96" s="18"/>
      <c r="H96" s="48">
        <f t="shared" si="6"/>
        <v>0</v>
      </c>
      <c r="I96" s="47">
        <f t="shared" si="7"/>
        <v>0</v>
      </c>
      <c r="J96" s="48">
        <f t="shared" si="8"/>
        <v>0</v>
      </c>
    </row>
    <row r="97" spans="1:10" x14ac:dyDescent="0.25">
      <c r="A97" s="54" t="s">
        <v>226</v>
      </c>
      <c r="B97" s="13" t="s">
        <v>220</v>
      </c>
      <c r="C97" s="14" t="s">
        <v>110</v>
      </c>
      <c r="D97" s="19">
        <v>0.8</v>
      </c>
      <c r="E97" s="16" t="s">
        <v>30</v>
      </c>
      <c r="F97" s="47"/>
      <c r="G97" s="18"/>
      <c r="H97" s="48">
        <f t="shared" si="6"/>
        <v>0</v>
      </c>
      <c r="I97" s="47">
        <f t="shared" si="7"/>
        <v>0</v>
      </c>
      <c r="J97" s="48">
        <f t="shared" si="8"/>
        <v>0</v>
      </c>
    </row>
    <row r="98" spans="1:10" x14ac:dyDescent="0.25">
      <c r="A98" s="54" t="s">
        <v>229</v>
      </c>
      <c r="B98" s="13" t="s">
        <v>222</v>
      </c>
      <c r="C98" s="14" t="s">
        <v>223</v>
      </c>
      <c r="D98" s="19">
        <v>12</v>
      </c>
      <c r="E98" s="16" t="s">
        <v>30</v>
      </c>
      <c r="F98" s="47"/>
      <c r="G98" s="18"/>
      <c r="H98" s="48">
        <f t="shared" si="6"/>
        <v>0</v>
      </c>
      <c r="I98" s="47">
        <f t="shared" si="7"/>
        <v>0</v>
      </c>
      <c r="J98" s="48">
        <f t="shared" si="8"/>
        <v>0</v>
      </c>
    </row>
    <row r="99" spans="1:10" x14ac:dyDescent="0.25">
      <c r="A99" s="54" t="s">
        <v>231</v>
      </c>
      <c r="B99" s="13" t="s">
        <v>225</v>
      </c>
      <c r="C99" s="14"/>
      <c r="D99" s="19">
        <v>500</v>
      </c>
      <c r="E99" s="16" t="s">
        <v>30</v>
      </c>
      <c r="F99" s="47"/>
      <c r="G99" s="18"/>
      <c r="H99" s="48">
        <f t="shared" si="6"/>
        <v>0</v>
      </c>
      <c r="I99" s="47">
        <f t="shared" si="7"/>
        <v>0</v>
      </c>
      <c r="J99" s="48">
        <f t="shared" si="8"/>
        <v>0</v>
      </c>
    </row>
    <row r="100" spans="1:10" x14ac:dyDescent="0.25">
      <c r="A100" s="54" t="s">
        <v>233</v>
      </c>
      <c r="B100" s="13" t="s">
        <v>451</v>
      </c>
      <c r="C100" s="14" t="s">
        <v>452</v>
      </c>
      <c r="D100" s="19">
        <v>3</v>
      </c>
      <c r="E100" s="16" t="s">
        <v>30</v>
      </c>
      <c r="F100" s="47"/>
      <c r="G100" s="18"/>
      <c r="H100" s="48">
        <f t="shared" si="6"/>
        <v>0</v>
      </c>
      <c r="I100" s="47">
        <f t="shared" si="7"/>
        <v>0</v>
      </c>
      <c r="J100" s="48">
        <f t="shared" si="8"/>
        <v>0</v>
      </c>
    </row>
    <row r="101" spans="1:10" x14ac:dyDescent="0.25">
      <c r="A101" s="54" t="s">
        <v>235</v>
      </c>
      <c r="B101" s="13" t="s">
        <v>227</v>
      </c>
      <c r="C101" s="14" t="s">
        <v>228</v>
      </c>
      <c r="D101" s="19">
        <v>70</v>
      </c>
      <c r="E101" s="16" t="s">
        <v>30</v>
      </c>
      <c r="F101" s="47"/>
      <c r="G101" s="18"/>
      <c r="H101" s="48">
        <f t="shared" si="6"/>
        <v>0</v>
      </c>
      <c r="I101" s="47">
        <f t="shared" si="7"/>
        <v>0</v>
      </c>
      <c r="J101" s="48">
        <f t="shared" si="8"/>
        <v>0</v>
      </c>
    </row>
    <row r="102" spans="1:10" x14ac:dyDescent="0.25">
      <c r="A102" s="54" t="s">
        <v>238</v>
      </c>
      <c r="B102" s="13" t="s">
        <v>230</v>
      </c>
      <c r="C102" s="14" t="s">
        <v>228</v>
      </c>
      <c r="D102" s="19">
        <v>25</v>
      </c>
      <c r="E102" s="16" t="s">
        <v>30</v>
      </c>
      <c r="F102" s="47"/>
      <c r="G102" s="18"/>
      <c r="H102" s="48">
        <f t="shared" si="6"/>
        <v>0</v>
      </c>
      <c r="I102" s="47">
        <f t="shared" si="7"/>
        <v>0</v>
      </c>
      <c r="J102" s="48">
        <f t="shared" si="8"/>
        <v>0</v>
      </c>
    </row>
    <row r="103" spans="1:10" ht="25.5" x14ac:dyDescent="0.25">
      <c r="A103" s="54" t="s">
        <v>241</v>
      </c>
      <c r="B103" s="13" t="s">
        <v>232</v>
      </c>
      <c r="C103" s="14"/>
      <c r="D103" s="19">
        <v>10</v>
      </c>
      <c r="E103" s="16" t="s">
        <v>30</v>
      </c>
      <c r="F103" s="47"/>
      <c r="G103" s="18"/>
      <c r="H103" s="48">
        <f t="shared" si="6"/>
        <v>0</v>
      </c>
      <c r="I103" s="47">
        <f t="shared" si="7"/>
        <v>0</v>
      </c>
      <c r="J103" s="48">
        <f t="shared" si="8"/>
        <v>0</v>
      </c>
    </row>
    <row r="104" spans="1:10" x14ac:dyDescent="0.25">
      <c r="A104" s="54" t="s">
        <v>432</v>
      </c>
      <c r="B104" s="13" t="s">
        <v>234</v>
      </c>
      <c r="C104" s="14" t="s">
        <v>201</v>
      </c>
      <c r="D104" s="19">
        <v>10</v>
      </c>
      <c r="E104" s="16" t="s">
        <v>30</v>
      </c>
      <c r="F104" s="47"/>
      <c r="G104" s="18"/>
      <c r="H104" s="48">
        <f t="shared" si="6"/>
        <v>0</v>
      </c>
      <c r="I104" s="47">
        <f t="shared" si="7"/>
        <v>0</v>
      </c>
      <c r="J104" s="48">
        <f t="shared" si="8"/>
        <v>0</v>
      </c>
    </row>
    <row r="105" spans="1:10" x14ac:dyDescent="0.25">
      <c r="A105" s="54" t="s">
        <v>433</v>
      </c>
      <c r="B105" s="13" t="s">
        <v>453</v>
      </c>
      <c r="C105" s="14" t="s">
        <v>454</v>
      </c>
      <c r="D105" s="19">
        <v>1</v>
      </c>
      <c r="E105" s="16" t="s">
        <v>30</v>
      </c>
      <c r="F105" s="47"/>
      <c r="G105" s="18"/>
      <c r="H105" s="48">
        <f t="shared" si="6"/>
        <v>0</v>
      </c>
      <c r="I105" s="47">
        <f t="shared" si="7"/>
        <v>0</v>
      </c>
      <c r="J105" s="48">
        <f t="shared" si="8"/>
        <v>0</v>
      </c>
    </row>
    <row r="106" spans="1:10" x14ac:dyDescent="0.25">
      <c r="A106" s="54" t="s">
        <v>434</v>
      </c>
      <c r="B106" s="13" t="s">
        <v>236</v>
      </c>
      <c r="C106" s="14" t="s">
        <v>237</v>
      </c>
      <c r="D106" s="19">
        <v>3000</v>
      </c>
      <c r="E106" s="16" t="s">
        <v>317</v>
      </c>
      <c r="F106" s="47"/>
      <c r="G106" s="18"/>
      <c r="H106" s="48">
        <f t="shared" si="6"/>
        <v>0</v>
      </c>
      <c r="I106" s="47">
        <f t="shared" si="7"/>
        <v>0</v>
      </c>
      <c r="J106" s="48">
        <f t="shared" si="8"/>
        <v>0</v>
      </c>
    </row>
    <row r="107" spans="1:10" x14ac:dyDescent="0.25">
      <c r="A107" s="54" t="s">
        <v>435</v>
      </c>
      <c r="B107" s="13" t="s">
        <v>239</v>
      </c>
      <c r="C107" s="14" t="s">
        <v>240</v>
      </c>
      <c r="D107" s="19">
        <v>0.4</v>
      </c>
      <c r="E107" s="16" t="s">
        <v>30</v>
      </c>
      <c r="F107" s="47"/>
      <c r="G107" s="18"/>
      <c r="H107" s="48">
        <f t="shared" si="6"/>
        <v>0</v>
      </c>
      <c r="I107" s="47">
        <f t="shared" si="7"/>
        <v>0</v>
      </c>
      <c r="J107" s="48">
        <f t="shared" si="8"/>
        <v>0</v>
      </c>
    </row>
    <row r="108" spans="1:10" x14ac:dyDescent="0.25">
      <c r="A108" s="54" t="s">
        <v>436</v>
      </c>
      <c r="B108" s="13" t="s">
        <v>242</v>
      </c>
      <c r="C108" s="14" t="s">
        <v>243</v>
      </c>
      <c r="D108" s="19">
        <v>1.5</v>
      </c>
      <c r="E108" s="16" t="s">
        <v>30</v>
      </c>
      <c r="F108" s="47"/>
      <c r="G108" s="18"/>
      <c r="H108" s="48">
        <f t="shared" si="6"/>
        <v>0</v>
      </c>
      <c r="I108" s="47">
        <f t="shared" si="7"/>
        <v>0</v>
      </c>
      <c r="J108" s="48">
        <f t="shared" si="8"/>
        <v>0</v>
      </c>
    </row>
    <row r="109" spans="1:10" ht="15.75" thickBot="1" x14ac:dyDescent="0.3">
      <c r="A109" s="55" t="s">
        <v>455</v>
      </c>
      <c r="B109" s="26" t="s">
        <v>244</v>
      </c>
      <c r="C109" s="27" t="s">
        <v>21</v>
      </c>
      <c r="D109" s="28">
        <v>37</v>
      </c>
      <c r="E109" s="29" t="s">
        <v>30</v>
      </c>
      <c r="F109" s="49"/>
      <c r="G109" s="43"/>
      <c r="H109" s="48">
        <f t="shared" si="6"/>
        <v>0</v>
      </c>
      <c r="I109" s="47">
        <f t="shared" si="7"/>
        <v>0</v>
      </c>
      <c r="J109" s="48">
        <f t="shared" si="8"/>
        <v>0</v>
      </c>
    </row>
    <row r="110" spans="1:10" ht="13.9" customHeight="1" thickBot="1" x14ac:dyDescent="0.3">
      <c r="A110" s="142" t="s">
        <v>298</v>
      </c>
      <c r="B110" s="150"/>
      <c r="C110" s="150"/>
      <c r="D110" s="150"/>
      <c r="E110" s="150"/>
      <c r="F110" s="142"/>
      <c r="G110" s="142"/>
      <c r="H110" s="142"/>
      <c r="I110" s="30">
        <f>SUM(I6:I109)</f>
        <v>0</v>
      </c>
      <c r="J110" s="30">
        <f>SUM(J6:J109)</f>
        <v>0</v>
      </c>
    </row>
    <row r="114" spans="1:10" x14ac:dyDescent="0.25">
      <c r="G114" s="133" t="s">
        <v>471</v>
      </c>
      <c r="H114" s="133"/>
      <c r="I114" s="133"/>
    </row>
    <row r="115" spans="1:10" x14ac:dyDescent="0.25">
      <c r="G115" s="134" t="s">
        <v>472</v>
      </c>
      <c r="H115" s="134"/>
      <c r="I115" s="134"/>
    </row>
    <row r="116" spans="1:10" x14ac:dyDescent="0.25">
      <c r="G116" s="134" t="s">
        <v>473</v>
      </c>
      <c r="H116" s="134"/>
      <c r="I116" s="134"/>
    </row>
    <row r="117" spans="1:10" x14ac:dyDescent="0.25">
      <c r="I117" s="135" t="s">
        <v>425</v>
      </c>
      <c r="J117" s="135"/>
    </row>
    <row r="118" spans="1:10" ht="15.75" thickBot="1" x14ac:dyDescent="0.3">
      <c r="B118" t="s">
        <v>475</v>
      </c>
    </row>
    <row r="119" spans="1:10" ht="48" customHeight="1" x14ac:dyDescent="0.25">
      <c r="A119" s="91" t="s">
        <v>0</v>
      </c>
      <c r="B119" s="92" t="s">
        <v>1</v>
      </c>
      <c r="C119" s="93" t="s">
        <v>2</v>
      </c>
      <c r="D119" s="138" t="s">
        <v>3</v>
      </c>
      <c r="E119" s="138"/>
      <c r="F119" s="94" t="s">
        <v>4</v>
      </c>
      <c r="G119" s="95" t="s">
        <v>5</v>
      </c>
      <c r="H119" s="96" t="s">
        <v>6</v>
      </c>
      <c r="I119" s="97" t="s">
        <v>7</v>
      </c>
      <c r="J119" s="98" t="s">
        <v>8</v>
      </c>
    </row>
    <row r="120" spans="1:10" ht="15.75" customHeight="1" x14ac:dyDescent="0.25">
      <c r="A120" s="99"/>
      <c r="B120" s="100"/>
      <c r="C120" s="101"/>
      <c r="D120" s="139" t="s">
        <v>9</v>
      </c>
      <c r="E120" s="139"/>
      <c r="F120" s="102" t="s">
        <v>10</v>
      </c>
      <c r="G120" s="103" t="s">
        <v>11</v>
      </c>
      <c r="H120" s="104" t="s">
        <v>10</v>
      </c>
      <c r="I120" s="105" t="s">
        <v>10</v>
      </c>
      <c r="J120" s="106" t="s">
        <v>10</v>
      </c>
    </row>
    <row r="121" spans="1:10" ht="15.75" thickBot="1" x14ac:dyDescent="0.3">
      <c r="A121" s="107">
        <v>1</v>
      </c>
      <c r="B121" s="140">
        <v>2</v>
      </c>
      <c r="C121" s="140"/>
      <c r="D121" s="141">
        <v>3</v>
      </c>
      <c r="E121" s="141"/>
      <c r="F121" s="108">
        <v>4</v>
      </c>
      <c r="G121" s="109">
        <v>5</v>
      </c>
      <c r="H121" s="110">
        <v>6</v>
      </c>
      <c r="I121" s="111">
        <v>7</v>
      </c>
      <c r="J121" s="112">
        <v>8</v>
      </c>
    </row>
    <row r="122" spans="1:10" x14ac:dyDescent="0.25">
      <c r="A122" s="31" t="s">
        <v>12</v>
      </c>
      <c r="B122" s="56" t="s">
        <v>245</v>
      </c>
      <c r="C122" s="57"/>
      <c r="D122" s="58">
        <v>50</v>
      </c>
      <c r="E122" s="59" t="s">
        <v>30</v>
      </c>
      <c r="F122" s="7"/>
      <c r="G122" s="8"/>
      <c r="H122" s="9">
        <f>ROUND(F122*(1+(G122/100)),2)</f>
        <v>0</v>
      </c>
      <c r="I122" s="60">
        <f>ROUND(D122*F122,2)</f>
        <v>0</v>
      </c>
      <c r="J122" s="62">
        <f>ROUND(D122*H122,2)</f>
        <v>0</v>
      </c>
    </row>
    <row r="123" spans="1:10" ht="15.75" thickBot="1" x14ac:dyDescent="0.3">
      <c r="A123" s="25" t="s">
        <v>16</v>
      </c>
      <c r="B123" s="44" t="s">
        <v>246</v>
      </c>
      <c r="C123" s="20"/>
      <c r="D123" s="71">
        <v>280</v>
      </c>
      <c r="E123" s="36" t="s">
        <v>30</v>
      </c>
      <c r="F123" s="22"/>
      <c r="G123" s="23"/>
      <c r="H123" s="72">
        <f>ROUND(F123*(1+(G123/100)),2)</f>
        <v>0</v>
      </c>
      <c r="I123" s="73">
        <f>ROUND(D123*F123,2)</f>
        <v>0</v>
      </c>
      <c r="J123" s="74">
        <f>ROUND(D123*H123,2)</f>
        <v>0</v>
      </c>
    </row>
    <row r="124" spans="1:10" ht="26.25" thickBot="1" x14ac:dyDescent="0.3">
      <c r="A124" s="120" t="s">
        <v>19</v>
      </c>
      <c r="B124" s="122" t="s">
        <v>247</v>
      </c>
      <c r="C124" s="114"/>
      <c r="D124" s="121">
        <v>750</v>
      </c>
      <c r="E124" s="116" t="s">
        <v>30</v>
      </c>
      <c r="F124" s="126" t="s">
        <v>248</v>
      </c>
      <c r="G124" s="117" t="s">
        <v>248</v>
      </c>
      <c r="H124" s="127" t="s">
        <v>248</v>
      </c>
      <c r="I124" s="128" t="s">
        <v>248</v>
      </c>
      <c r="J124" s="129" t="s">
        <v>248</v>
      </c>
    </row>
    <row r="125" spans="1:10" x14ac:dyDescent="0.25">
      <c r="A125" s="89" t="s">
        <v>249</v>
      </c>
      <c r="B125" s="3" t="s">
        <v>250</v>
      </c>
      <c r="C125" s="4"/>
      <c r="D125" s="51">
        <v>100</v>
      </c>
      <c r="E125" s="6" t="s">
        <v>30</v>
      </c>
      <c r="F125" s="7"/>
      <c r="G125" s="8"/>
      <c r="H125" s="9">
        <f t="shared" ref="H125:H131" si="9">ROUND(F125*(1+(G125/100)),2)</f>
        <v>0</v>
      </c>
      <c r="I125" s="10">
        <f t="shared" ref="I125:I131" si="10">ROUND(D125*F125,2)</f>
        <v>0</v>
      </c>
      <c r="J125" s="11">
        <f t="shared" ref="J125:J131" si="11">ROUND(D125*H125,2)</f>
        <v>0</v>
      </c>
    </row>
    <row r="126" spans="1:10" x14ac:dyDescent="0.25">
      <c r="A126" s="78" t="s">
        <v>251</v>
      </c>
      <c r="B126" s="13" t="s">
        <v>252</v>
      </c>
      <c r="C126" s="20" t="s">
        <v>253</v>
      </c>
      <c r="D126" s="21">
        <v>150</v>
      </c>
      <c r="E126" s="16" t="s">
        <v>30</v>
      </c>
      <c r="F126" s="22"/>
      <c r="G126" s="23"/>
      <c r="H126" s="9">
        <f t="shared" si="9"/>
        <v>0</v>
      </c>
      <c r="I126" s="10">
        <f t="shared" si="10"/>
        <v>0</v>
      </c>
      <c r="J126" s="11">
        <f t="shared" si="11"/>
        <v>0</v>
      </c>
    </row>
    <row r="127" spans="1:10" x14ac:dyDescent="0.25">
      <c r="A127" s="78" t="s">
        <v>254</v>
      </c>
      <c r="B127" s="13" t="s">
        <v>255</v>
      </c>
      <c r="C127" s="20" t="s">
        <v>256</v>
      </c>
      <c r="D127" s="21">
        <v>100</v>
      </c>
      <c r="E127" s="16" t="s">
        <v>30</v>
      </c>
      <c r="F127" s="22"/>
      <c r="G127" s="23"/>
      <c r="H127" s="9">
        <f t="shared" si="9"/>
        <v>0</v>
      </c>
      <c r="I127" s="10">
        <f t="shared" si="10"/>
        <v>0</v>
      </c>
      <c r="J127" s="11">
        <f t="shared" si="11"/>
        <v>0</v>
      </c>
    </row>
    <row r="128" spans="1:10" x14ac:dyDescent="0.25">
      <c r="A128" s="78" t="s">
        <v>257</v>
      </c>
      <c r="B128" s="13" t="s">
        <v>258</v>
      </c>
      <c r="C128" s="20"/>
      <c r="D128" s="21">
        <v>100</v>
      </c>
      <c r="E128" s="16" t="s">
        <v>30</v>
      </c>
      <c r="F128" s="22"/>
      <c r="G128" s="23"/>
      <c r="H128" s="9">
        <f t="shared" si="9"/>
        <v>0</v>
      </c>
      <c r="I128" s="10">
        <f t="shared" si="10"/>
        <v>0</v>
      </c>
      <c r="J128" s="11">
        <f t="shared" si="11"/>
        <v>0</v>
      </c>
    </row>
    <row r="129" spans="1:10" x14ac:dyDescent="0.25">
      <c r="A129" s="78" t="s">
        <v>259</v>
      </c>
      <c r="B129" s="13" t="s">
        <v>260</v>
      </c>
      <c r="C129" s="20"/>
      <c r="D129" s="21">
        <v>100</v>
      </c>
      <c r="E129" s="16" t="s">
        <v>30</v>
      </c>
      <c r="F129" s="22"/>
      <c r="G129" s="23"/>
      <c r="H129" s="9">
        <f t="shared" si="9"/>
        <v>0</v>
      </c>
      <c r="I129" s="10">
        <f t="shared" si="10"/>
        <v>0</v>
      </c>
      <c r="J129" s="11">
        <f t="shared" si="11"/>
        <v>0</v>
      </c>
    </row>
    <row r="130" spans="1:10" x14ac:dyDescent="0.25">
      <c r="A130" s="78" t="s">
        <v>261</v>
      </c>
      <c r="B130" s="13" t="s">
        <v>262</v>
      </c>
      <c r="C130" s="20"/>
      <c r="D130" s="21">
        <v>100</v>
      </c>
      <c r="E130" s="16" t="s">
        <v>30</v>
      </c>
      <c r="F130" s="22"/>
      <c r="G130" s="23"/>
      <c r="H130" s="9">
        <f t="shared" si="9"/>
        <v>0</v>
      </c>
      <c r="I130" s="10">
        <f t="shared" si="10"/>
        <v>0</v>
      </c>
      <c r="J130" s="11">
        <f t="shared" si="11"/>
        <v>0</v>
      </c>
    </row>
    <row r="131" spans="1:10" x14ac:dyDescent="0.25">
      <c r="A131" s="78" t="s">
        <v>263</v>
      </c>
      <c r="B131" s="13" t="s">
        <v>426</v>
      </c>
      <c r="C131" s="20"/>
      <c r="D131" s="21">
        <v>50</v>
      </c>
      <c r="E131" s="16" t="s">
        <v>30</v>
      </c>
      <c r="F131" s="22"/>
      <c r="G131" s="23"/>
      <c r="H131" s="9">
        <f t="shared" si="9"/>
        <v>0</v>
      </c>
      <c r="I131" s="10">
        <f t="shared" si="10"/>
        <v>0</v>
      </c>
      <c r="J131" s="11">
        <f t="shared" si="11"/>
        <v>0</v>
      </c>
    </row>
    <row r="132" spans="1:10" ht="15.75" thickBot="1" x14ac:dyDescent="0.3">
      <c r="A132" s="79" t="s">
        <v>264</v>
      </c>
      <c r="B132" s="26" t="s">
        <v>426</v>
      </c>
      <c r="C132" s="27"/>
      <c r="D132" s="28">
        <v>50</v>
      </c>
      <c r="E132" s="29" t="s">
        <v>30</v>
      </c>
      <c r="F132" s="42"/>
      <c r="G132" s="43"/>
      <c r="H132" s="80">
        <f t="shared" ref="H132" si="12">ROUND(F132*(1+(G132/100)),2)</f>
        <v>0</v>
      </c>
      <c r="I132" s="33">
        <f t="shared" ref="I132" si="13">ROUND(D132*F132,2)</f>
        <v>0</v>
      </c>
      <c r="J132" s="34">
        <f t="shared" ref="J132" si="14">ROUND(D132*H132,2)</f>
        <v>0</v>
      </c>
    </row>
    <row r="133" spans="1:10" ht="26.25" thickBot="1" x14ac:dyDescent="0.3">
      <c r="A133" s="120" t="s">
        <v>22</v>
      </c>
      <c r="B133" s="122" t="s">
        <v>419</v>
      </c>
      <c r="C133" s="114"/>
      <c r="D133" s="115">
        <v>240</v>
      </c>
      <c r="E133" s="116" t="s">
        <v>30</v>
      </c>
      <c r="F133" s="126" t="s">
        <v>248</v>
      </c>
      <c r="G133" s="117" t="s">
        <v>248</v>
      </c>
      <c r="H133" s="127" t="s">
        <v>248</v>
      </c>
      <c r="I133" s="128" t="s">
        <v>248</v>
      </c>
      <c r="J133" s="129" t="s">
        <v>248</v>
      </c>
    </row>
    <row r="134" spans="1:10" x14ac:dyDescent="0.25">
      <c r="A134" s="89" t="s">
        <v>265</v>
      </c>
      <c r="B134" s="3" t="s">
        <v>266</v>
      </c>
      <c r="C134" s="75" t="s">
        <v>267</v>
      </c>
      <c r="D134" s="76">
        <v>80</v>
      </c>
      <c r="E134" s="6" t="s">
        <v>30</v>
      </c>
      <c r="F134" s="81"/>
      <c r="G134" s="82"/>
      <c r="H134" s="9">
        <f t="shared" ref="H134:H141" si="15">ROUND(F134*(1+(G134/100)),2)</f>
        <v>0</v>
      </c>
      <c r="I134" s="10">
        <f t="shared" ref="I134:I141" si="16">ROUND(D134*F134,2)</f>
        <v>0</v>
      </c>
      <c r="J134" s="11">
        <f t="shared" ref="J134:J141" si="17">ROUND(D134*H134,2)</f>
        <v>0</v>
      </c>
    </row>
    <row r="135" spans="1:10" x14ac:dyDescent="0.25">
      <c r="A135" s="78" t="s">
        <v>268</v>
      </c>
      <c r="B135" s="13" t="s">
        <v>269</v>
      </c>
      <c r="C135" s="20"/>
      <c r="D135" s="21">
        <v>80</v>
      </c>
      <c r="E135" s="16" t="s">
        <v>30</v>
      </c>
      <c r="F135" s="22"/>
      <c r="G135" s="23"/>
      <c r="H135" s="9">
        <f t="shared" si="15"/>
        <v>0</v>
      </c>
      <c r="I135" s="10">
        <f t="shared" si="16"/>
        <v>0</v>
      </c>
      <c r="J135" s="11">
        <f t="shared" si="17"/>
        <v>0</v>
      </c>
    </row>
    <row r="136" spans="1:10" ht="15.75" thickBot="1" x14ac:dyDescent="0.3">
      <c r="A136" s="79" t="s">
        <v>270</v>
      </c>
      <c r="B136" s="26" t="s">
        <v>271</v>
      </c>
      <c r="C136" s="27"/>
      <c r="D136" s="28">
        <v>80</v>
      </c>
      <c r="E136" s="29" t="s">
        <v>30</v>
      </c>
      <c r="F136" s="42"/>
      <c r="G136" s="43"/>
      <c r="H136" s="80">
        <f t="shared" si="15"/>
        <v>0</v>
      </c>
      <c r="I136" s="33">
        <f t="shared" si="16"/>
        <v>0</v>
      </c>
      <c r="J136" s="34">
        <f t="shared" si="17"/>
        <v>0</v>
      </c>
    </row>
    <row r="137" spans="1:10" x14ac:dyDescent="0.25">
      <c r="A137" s="31" t="s">
        <v>25</v>
      </c>
      <c r="B137" s="3" t="s">
        <v>272</v>
      </c>
      <c r="C137" s="75"/>
      <c r="D137" s="76">
        <v>240</v>
      </c>
      <c r="E137" s="6" t="s">
        <v>30</v>
      </c>
      <c r="F137" s="81"/>
      <c r="G137" s="82"/>
      <c r="H137" s="9">
        <f t="shared" si="15"/>
        <v>0</v>
      </c>
      <c r="I137" s="10">
        <f t="shared" si="16"/>
        <v>0</v>
      </c>
      <c r="J137" s="11">
        <f t="shared" si="17"/>
        <v>0</v>
      </c>
    </row>
    <row r="138" spans="1:10" x14ac:dyDescent="0.25">
      <c r="A138" s="32" t="s">
        <v>28</v>
      </c>
      <c r="B138" s="13" t="s">
        <v>273</v>
      </c>
      <c r="C138" s="20"/>
      <c r="D138" s="21">
        <v>250</v>
      </c>
      <c r="E138" s="16" t="s">
        <v>30</v>
      </c>
      <c r="F138" s="22"/>
      <c r="G138" s="23"/>
      <c r="H138" s="9">
        <f t="shared" si="15"/>
        <v>0</v>
      </c>
      <c r="I138" s="10">
        <f t="shared" si="16"/>
        <v>0</v>
      </c>
      <c r="J138" s="11">
        <f t="shared" si="17"/>
        <v>0</v>
      </c>
    </row>
    <row r="139" spans="1:10" x14ac:dyDescent="0.25">
      <c r="A139" s="32" t="s">
        <v>31</v>
      </c>
      <c r="B139" s="13" t="s">
        <v>274</v>
      </c>
      <c r="C139" s="20"/>
      <c r="D139" s="21">
        <v>100</v>
      </c>
      <c r="E139" s="16" t="s">
        <v>30</v>
      </c>
      <c r="F139" s="22"/>
      <c r="G139" s="23"/>
      <c r="H139" s="9">
        <f t="shared" si="15"/>
        <v>0</v>
      </c>
      <c r="I139" s="10">
        <f t="shared" si="16"/>
        <v>0</v>
      </c>
      <c r="J139" s="11">
        <f t="shared" si="17"/>
        <v>0</v>
      </c>
    </row>
    <row r="140" spans="1:10" x14ac:dyDescent="0.25">
      <c r="A140" s="32" t="s">
        <v>34</v>
      </c>
      <c r="B140" s="13" t="s">
        <v>275</v>
      </c>
      <c r="C140" s="20"/>
      <c r="D140" s="21">
        <v>100</v>
      </c>
      <c r="E140" s="16" t="s">
        <v>30</v>
      </c>
      <c r="F140" s="22"/>
      <c r="G140" s="23"/>
      <c r="H140" s="9">
        <f t="shared" si="15"/>
        <v>0</v>
      </c>
      <c r="I140" s="10">
        <f t="shared" si="16"/>
        <v>0</v>
      </c>
      <c r="J140" s="11">
        <f t="shared" si="17"/>
        <v>0</v>
      </c>
    </row>
    <row r="141" spans="1:10" ht="25.5" x14ac:dyDescent="0.25">
      <c r="A141" s="25" t="s">
        <v>36</v>
      </c>
      <c r="B141" s="13" t="s">
        <v>276</v>
      </c>
      <c r="C141" s="14"/>
      <c r="D141" s="19">
        <v>50</v>
      </c>
      <c r="E141" s="16" t="s">
        <v>30</v>
      </c>
      <c r="F141" s="22"/>
      <c r="G141" s="23"/>
      <c r="H141" s="9">
        <f t="shared" si="15"/>
        <v>0</v>
      </c>
      <c r="I141" s="47">
        <f t="shared" si="16"/>
        <v>0</v>
      </c>
      <c r="J141" s="48">
        <f t="shared" si="17"/>
        <v>0</v>
      </c>
    </row>
    <row r="142" spans="1:10" ht="15.75" thickBot="1" x14ac:dyDescent="0.3">
      <c r="A142" s="25" t="s">
        <v>456</v>
      </c>
      <c r="B142" s="44" t="s">
        <v>277</v>
      </c>
      <c r="C142" s="20"/>
      <c r="D142" s="21">
        <v>50</v>
      </c>
      <c r="E142" s="36" t="s">
        <v>30</v>
      </c>
      <c r="F142" s="22"/>
      <c r="G142" s="23"/>
      <c r="H142" s="72">
        <f t="shared" ref="H142:H162" si="18">ROUND(F142*(1+(G142/100)),2)</f>
        <v>0</v>
      </c>
      <c r="I142" s="63">
        <f t="shared" ref="I142:I162" si="19">ROUND(D142*F142,2)</f>
        <v>0</v>
      </c>
      <c r="J142" s="64">
        <f t="shared" ref="J142:J162" si="20">ROUND(D142*H142,2)</f>
        <v>0</v>
      </c>
    </row>
    <row r="143" spans="1:10" ht="26.25" thickBot="1" x14ac:dyDescent="0.3">
      <c r="A143" s="120" t="s">
        <v>457</v>
      </c>
      <c r="B143" s="122" t="s">
        <v>420</v>
      </c>
      <c r="C143" s="114"/>
      <c r="D143" s="115">
        <v>800</v>
      </c>
      <c r="E143" s="116" t="s">
        <v>30</v>
      </c>
      <c r="F143" s="126" t="s">
        <v>248</v>
      </c>
      <c r="G143" s="117" t="s">
        <v>248</v>
      </c>
      <c r="H143" s="127" t="s">
        <v>248</v>
      </c>
      <c r="I143" s="128" t="s">
        <v>248</v>
      </c>
      <c r="J143" s="129" t="s">
        <v>248</v>
      </c>
    </row>
    <row r="144" spans="1:10" x14ac:dyDescent="0.25">
      <c r="A144" s="90" t="s">
        <v>283</v>
      </c>
      <c r="B144" s="3" t="s">
        <v>278</v>
      </c>
      <c r="C144" s="4" t="s">
        <v>279</v>
      </c>
      <c r="D144" s="51">
        <v>100</v>
      </c>
      <c r="E144" s="6" t="s">
        <v>30</v>
      </c>
      <c r="F144" s="81"/>
      <c r="G144" s="82"/>
      <c r="H144" s="9">
        <f t="shared" si="18"/>
        <v>0</v>
      </c>
      <c r="I144" s="10">
        <f t="shared" si="19"/>
        <v>0</v>
      </c>
      <c r="J144" s="11">
        <f t="shared" si="20"/>
        <v>0</v>
      </c>
    </row>
    <row r="145" spans="1:10" x14ac:dyDescent="0.25">
      <c r="A145" s="88" t="s">
        <v>285</v>
      </c>
      <c r="B145" s="13" t="s">
        <v>280</v>
      </c>
      <c r="C145" s="14"/>
      <c r="D145" s="19">
        <v>100</v>
      </c>
      <c r="E145" s="16" t="s">
        <v>30</v>
      </c>
      <c r="F145" s="22"/>
      <c r="G145" s="23"/>
      <c r="H145" s="9">
        <f t="shared" si="18"/>
        <v>0</v>
      </c>
      <c r="I145" s="47">
        <f t="shared" si="19"/>
        <v>0</v>
      </c>
      <c r="J145" s="48">
        <f t="shared" si="20"/>
        <v>0</v>
      </c>
    </row>
    <row r="146" spans="1:10" x14ac:dyDescent="0.25">
      <c r="A146" s="88" t="s">
        <v>288</v>
      </c>
      <c r="B146" s="13" t="s">
        <v>281</v>
      </c>
      <c r="C146" s="14"/>
      <c r="D146" s="19">
        <v>100</v>
      </c>
      <c r="E146" s="16" t="s">
        <v>30</v>
      </c>
      <c r="F146" s="22"/>
      <c r="G146" s="23"/>
      <c r="H146" s="9">
        <f t="shared" si="18"/>
        <v>0</v>
      </c>
      <c r="I146" s="47">
        <f t="shared" si="19"/>
        <v>0</v>
      </c>
      <c r="J146" s="48">
        <f t="shared" si="20"/>
        <v>0</v>
      </c>
    </row>
    <row r="147" spans="1:10" x14ac:dyDescent="0.25">
      <c r="A147" s="88" t="s">
        <v>458</v>
      </c>
      <c r="B147" s="13" t="s">
        <v>282</v>
      </c>
      <c r="C147" s="14"/>
      <c r="D147" s="19">
        <v>100</v>
      </c>
      <c r="E147" s="16" t="s">
        <v>30</v>
      </c>
      <c r="F147" s="22"/>
      <c r="G147" s="23"/>
      <c r="H147" s="9">
        <f t="shared" si="18"/>
        <v>0</v>
      </c>
      <c r="I147" s="47">
        <f t="shared" si="19"/>
        <v>0</v>
      </c>
      <c r="J147" s="48">
        <f t="shared" si="20"/>
        <v>0</v>
      </c>
    </row>
    <row r="148" spans="1:10" x14ac:dyDescent="0.25">
      <c r="A148" s="88" t="s">
        <v>459</v>
      </c>
      <c r="B148" s="13" t="s">
        <v>423</v>
      </c>
      <c r="C148" s="14"/>
      <c r="D148" s="19">
        <v>100</v>
      </c>
      <c r="E148" s="16" t="s">
        <v>30</v>
      </c>
      <c r="F148" s="22"/>
      <c r="G148" s="23"/>
      <c r="H148" s="9">
        <f t="shared" si="18"/>
        <v>0</v>
      </c>
      <c r="I148" s="47">
        <f t="shared" si="19"/>
        <v>0</v>
      </c>
      <c r="J148" s="48">
        <f t="shared" si="20"/>
        <v>0</v>
      </c>
    </row>
    <row r="149" spans="1:10" x14ac:dyDescent="0.25">
      <c r="A149" s="88" t="s">
        <v>460</v>
      </c>
      <c r="B149" s="13" t="s">
        <v>423</v>
      </c>
      <c r="C149" s="14"/>
      <c r="D149" s="19">
        <v>100</v>
      </c>
      <c r="E149" s="16" t="s">
        <v>30</v>
      </c>
      <c r="F149" s="22"/>
      <c r="G149" s="23"/>
      <c r="H149" s="9">
        <f t="shared" si="18"/>
        <v>0</v>
      </c>
      <c r="I149" s="47">
        <f t="shared" si="19"/>
        <v>0</v>
      </c>
      <c r="J149" s="48">
        <f t="shared" si="20"/>
        <v>0</v>
      </c>
    </row>
    <row r="150" spans="1:10" x14ac:dyDescent="0.25">
      <c r="A150" s="88" t="s">
        <v>461</v>
      </c>
      <c r="B150" s="13" t="s">
        <v>423</v>
      </c>
      <c r="C150" s="20"/>
      <c r="D150" s="21">
        <v>100</v>
      </c>
      <c r="E150" s="36" t="s">
        <v>424</v>
      </c>
      <c r="F150" s="22"/>
      <c r="G150" s="23"/>
      <c r="H150" s="9">
        <f t="shared" ref="H150" si="21">ROUND(F150*(1+(G150/100)),2)</f>
        <v>0</v>
      </c>
      <c r="I150" s="47">
        <f t="shared" ref="I150" si="22">ROUND(D150*F150,2)</f>
        <v>0</v>
      </c>
      <c r="J150" s="48">
        <f t="shared" ref="J150" si="23">ROUND(D150*H150,2)</f>
        <v>0</v>
      </c>
    </row>
    <row r="151" spans="1:10" ht="15.75" thickBot="1" x14ac:dyDescent="0.3">
      <c r="A151" s="79" t="s">
        <v>462</v>
      </c>
      <c r="B151" s="26" t="s">
        <v>423</v>
      </c>
      <c r="C151" s="27"/>
      <c r="D151" s="28">
        <v>100</v>
      </c>
      <c r="E151" s="29" t="s">
        <v>30</v>
      </c>
      <c r="F151" s="42"/>
      <c r="G151" s="43"/>
      <c r="H151" s="80">
        <f t="shared" si="18"/>
        <v>0</v>
      </c>
      <c r="I151" s="49">
        <f t="shared" si="19"/>
        <v>0</v>
      </c>
      <c r="J151" s="50">
        <f t="shared" si="20"/>
        <v>0</v>
      </c>
    </row>
    <row r="152" spans="1:10" ht="26.25" thickBot="1" x14ac:dyDescent="0.3">
      <c r="A152" s="120" t="s">
        <v>44</v>
      </c>
      <c r="B152" s="122" t="s">
        <v>421</v>
      </c>
      <c r="C152" s="114"/>
      <c r="D152" s="115">
        <v>420</v>
      </c>
      <c r="E152" s="116" t="s">
        <v>30</v>
      </c>
      <c r="F152" s="126" t="s">
        <v>248</v>
      </c>
      <c r="G152" s="117" t="s">
        <v>248</v>
      </c>
      <c r="H152" s="127" t="s">
        <v>248</v>
      </c>
      <c r="I152" s="128" t="s">
        <v>248</v>
      </c>
      <c r="J152" s="129" t="s">
        <v>248</v>
      </c>
    </row>
    <row r="153" spans="1:10" x14ac:dyDescent="0.25">
      <c r="A153" s="90" t="s">
        <v>463</v>
      </c>
      <c r="B153" s="3" t="s">
        <v>284</v>
      </c>
      <c r="C153" s="4"/>
      <c r="D153" s="51">
        <v>150</v>
      </c>
      <c r="E153" s="6" t="s">
        <v>30</v>
      </c>
      <c r="F153" s="81"/>
      <c r="G153" s="82"/>
      <c r="H153" s="9">
        <f t="shared" si="18"/>
        <v>0</v>
      </c>
      <c r="I153" s="10">
        <f t="shared" si="19"/>
        <v>0</v>
      </c>
      <c r="J153" s="11">
        <f t="shared" si="20"/>
        <v>0</v>
      </c>
    </row>
    <row r="154" spans="1:10" x14ac:dyDescent="0.25">
      <c r="A154" s="88" t="s">
        <v>464</v>
      </c>
      <c r="B154" s="13" t="s">
        <v>286</v>
      </c>
      <c r="C154" s="14" t="s">
        <v>287</v>
      </c>
      <c r="D154" s="19">
        <v>100</v>
      </c>
      <c r="E154" s="16" t="s">
        <v>30</v>
      </c>
      <c r="F154" s="22"/>
      <c r="G154" s="23"/>
      <c r="H154" s="9">
        <f t="shared" si="18"/>
        <v>0</v>
      </c>
      <c r="I154" s="47">
        <f t="shared" si="19"/>
        <v>0</v>
      </c>
      <c r="J154" s="48">
        <f t="shared" si="20"/>
        <v>0</v>
      </c>
    </row>
    <row r="155" spans="1:10" ht="15.75" thickBot="1" x14ac:dyDescent="0.3">
      <c r="A155" s="79" t="s">
        <v>465</v>
      </c>
      <c r="B155" s="26" t="s">
        <v>289</v>
      </c>
      <c r="C155" s="27" t="s">
        <v>290</v>
      </c>
      <c r="D155" s="28">
        <v>50</v>
      </c>
      <c r="E155" s="29" t="s">
        <v>30</v>
      </c>
      <c r="F155" s="42"/>
      <c r="G155" s="43"/>
      <c r="H155" s="80">
        <f t="shared" si="18"/>
        <v>0</v>
      </c>
      <c r="I155" s="49">
        <f t="shared" si="19"/>
        <v>0</v>
      </c>
      <c r="J155" s="50">
        <f t="shared" si="20"/>
        <v>0</v>
      </c>
    </row>
    <row r="156" spans="1:10" x14ac:dyDescent="0.25">
      <c r="A156" s="84" t="s">
        <v>46</v>
      </c>
      <c r="B156" s="3" t="s">
        <v>291</v>
      </c>
      <c r="C156" s="4"/>
      <c r="D156" s="51">
        <v>150</v>
      </c>
      <c r="E156" s="6" t="s">
        <v>30</v>
      </c>
      <c r="F156" s="81"/>
      <c r="G156" s="82"/>
      <c r="H156" s="9">
        <f t="shared" si="18"/>
        <v>0</v>
      </c>
      <c r="I156" s="10">
        <f t="shared" si="19"/>
        <v>0</v>
      </c>
      <c r="J156" s="11">
        <f t="shared" si="20"/>
        <v>0</v>
      </c>
    </row>
    <row r="157" spans="1:10" x14ac:dyDescent="0.25">
      <c r="A157" s="25" t="s">
        <v>49</v>
      </c>
      <c r="B157" s="13" t="s">
        <v>292</v>
      </c>
      <c r="C157" s="14"/>
      <c r="D157" s="19">
        <v>50</v>
      </c>
      <c r="E157" s="16" t="s">
        <v>30</v>
      </c>
      <c r="F157" s="22"/>
      <c r="G157" s="23"/>
      <c r="H157" s="9">
        <f t="shared" si="18"/>
        <v>0</v>
      </c>
      <c r="I157" s="47">
        <f t="shared" si="19"/>
        <v>0</v>
      </c>
      <c r="J157" s="48">
        <f t="shared" si="20"/>
        <v>0</v>
      </c>
    </row>
    <row r="158" spans="1:10" ht="15.75" thickBot="1" x14ac:dyDescent="0.3">
      <c r="A158" s="25" t="s">
        <v>51</v>
      </c>
      <c r="B158" s="44" t="s">
        <v>293</v>
      </c>
      <c r="C158" s="20"/>
      <c r="D158" s="21">
        <v>50</v>
      </c>
      <c r="E158" s="36" t="s">
        <v>30</v>
      </c>
      <c r="F158" s="22"/>
      <c r="G158" s="23"/>
      <c r="H158" s="72">
        <f t="shared" si="18"/>
        <v>0</v>
      </c>
      <c r="I158" s="63">
        <f t="shared" si="19"/>
        <v>0</v>
      </c>
      <c r="J158" s="64">
        <f t="shared" si="20"/>
        <v>0</v>
      </c>
    </row>
    <row r="159" spans="1:10" ht="26.25" thickBot="1" x14ac:dyDescent="0.3">
      <c r="A159" s="120" t="s">
        <v>466</v>
      </c>
      <c r="B159" s="122" t="s">
        <v>422</v>
      </c>
      <c r="C159" s="114"/>
      <c r="D159" s="115">
        <v>350</v>
      </c>
      <c r="E159" s="116" t="s">
        <v>30</v>
      </c>
      <c r="F159" s="126" t="s">
        <v>248</v>
      </c>
      <c r="G159" s="117" t="s">
        <v>248</v>
      </c>
      <c r="H159" s="127" t="s">
        <v>248</v>
      </c>
      <c r="I159" s="128" t="s">
        <v>248</v>
      </c>
      <c r="J159" s="129" t="s">
        <v>248</v>
      </c>
    </row>
    <row r="160" spans="1:10" x14ac:dyDescent="0.25">
      <c r="A160" s="90" t="s">
        <v>467</v>
      </c>
      <c r="B160" s="3" t="s">
        <v>294</v>
      </c>
      <c r="C160" s="4"/>
      <c r="D160" s="51">
        <v>200</v>
      </c>
      <c r="E160" s="6" t="s">
        <v>30</v>
      </c>
      <c r="F160" s="81"/>
      <c r="G160" s="82"/>
      <c r="H160" s="9">
        <f t="shared" si="18"/>
        <v>0</v>
      </c>
      <c r="I160" s="10">
        <f t="shared" si="19"/>
        <v>0</v>
      </c>
      <c r="J160" s="11">
        <f t="shared" si="20"/>
        <v>0</v>
      </c>
    </row>
    <row r="161" spans="1:10" ht="15.75" thickBot="1" x14ac:dyDescent="0.3">
      <c r="A161" s="79" t="s">
        <v>468</v>
      </c>
      <c r="B161" s="26" t="s">
        <v>295</v>
      </c>
      <c r="C161" s="27"/>
      <c r="D161" s="28">
        <v>150</v>
      </c>
      <c r="E161" s="29" t="s">
        <v>30</v>
      </c>
      <c r="F161" s="42"/>
      <c r="G161" s="43"/>
      <c r="H161" s="80">
        <f t="shared" si="18"/>
        <v>0</v>
      </c>
      <c r="I161" s="49">
        <f t="shared" si="19"/>
        <v>0</v>
      </c>
      <c r="J161" s="50">
        <f t="shared" si="20"/>
        <v>0</v>
      </c>
    </row>
    <row r="162" spans="1:10" ht="15.75" thickBot="1" x14ac:dyDescent="0.3">
      <c r="A162" s="84" t="s">
        <v>56</v>
      </c>
      <c r="B162" s="65" t="s">
        <v>296</v>
      </c>
      <c r="C162" s="66" t="s">
        <v>297</v>
      </c>
      <c r="D162" s="67">
        <v>1050</v>
      </c>
      <c r="E162" s="68" t="s">
        <v>15</v>
      </c>
      <c r="F162" s="81"/>
      <c r="G162" s="82"/>
      <c r="H162" s="9">
        <f t="shared" si="18"/>
        <v>0</v>
      </c>
      <c r="I162" s="73">
        <f t="shared" si="19"/>
        <v>0</v>
      </c>
      <c r="J162" s="74">
        <f t="shared" si="20"/>
        <v>0</v>
      </c>
    </row>
    <row r="163" spans="1:10" ht="15.75" customHeight="1" thickBot="1" x14ac:dyDescent="0.3">
      <c r="A163" s="142" t="s">
        <v>298</v>
      </c>
      <c r="B163" s="150"/>
      <c r="C163" s="150"/>
      <c r="D163" s="150"/>
      <c r="E163" s="150"/>
      <c r="F163" s="142"/>
      <c r="G163" s="142"/>
      <c r="H163" s="142"/>
      <c r="I163" s="30">
        <f>SUM(I122:I162)</f>
        <v>0</v>
      </c>
      <c r="J163" s="30">
        <f>SUM(J122:J162)</f>
        <v>0</v>
      </c>
    </row>
    <row r="167" spans="1:10" x14ac:dyDescent="0.25">
      <c r="G167" s="133" t="s">
        <v>471</v>
      </c>
      <c r="H167" s="133"/>
      <c r="I167" s="133"/>
    </row>
    <row r="168" spans="1:10" x14ac:dyDescent="0.25">
      <c r="G168" s="134" t="s">
        <v>472</v>
      </c>
      <c r="H168" s="134"/>
      <c r="I168" s="134"/>
    </row>
    <row r="169" spans="1:10" x14ac:dyDescent="0.25">
      <c r="G169" s="134" t="s">
        <v>473</v>
      </c>
      <c r="H169" s="134"/>
      <c r="I169" s="134"/>
    </row>
    <row r="170" spans="1:10" x14ac:dyDescent="0.25">
      <c r="I170" s="135" t="s">
        <v>425</v>
      </c>
      <c r="J170" s="135"/>
    </row>
    <row r="171" spans="1:10" x14ac:dyDescent="0.25">
      <c r="B171" t="s">
        <v>476</v>
      </c>
    </row>
    <row r="172" spans="1:10" ht="48" customHeight="1" x14ac:dyDescent="0.25">
      <c r="A172" s="91" t="s">
        <v>0</v>
      </c>
      <c r="B172" s="92" t="s">
        <v>1</v>
      </c>
      <c r="C172" s="93" t="s">
        <v>2</v>
      </c>
      <c r="D172" s="138" t="s">
        <v>3</v>
      </c>
      <c r="E172" s="138"/>
      <c r="F172" s="94" t="s">
        <v>4</v>
      </c>
      <c r="G172" s="95" t="s">
        <v>5</v>
      </c>
      <c r="H172" s="96" t="s">
        <v>6</v>
      </c>
      <c r="I172" s="97" t="s">
        <v>7</v>
      </c>
      <c r="J172" s="98" t="s">
        <v>8</v>
      </c>
    </row>
    <row r="173" spans="1:10" ht="15.75" customHeight="1" x14ac:dyDescent="0.25">
      <c r="A173" s="99"/>
      <c r="B173" s="100"/>
      <c r="C173" s="101"/>
      <c r="D173" s="139" t="s">
        <v>9</v>
      </c>
      <c r="E173" s="139"/>
      <c r="F173" s="102" t="s">
        <v>10</v>
      </c>
      <c r="G173" s="103" t="s">
        <v>11</v>
      </c>
      <c r="H173" s="104" t="s">
        <v>10</v>
      </c>
      <c r="I173" s="105" t="s">
        <v>10</v>
      </c>
      <c r="J173" s="106" t="s">
        <v>10</v>
      </c>
    </row>
    <row r="174" spans="1:10" x14ac:dyDescent="0.25">
      <c r="A174" s="107">
        <v>1</v>
      </c>
      <c r="B174" s="140">
        <v>2</v>
      </c>
      <c r="C174" s="140"/>
      <c r="D174" s="141">
        <v>3</v>
      </c>
      <c r="E174" s="141"/>
      <c r="F174" s="108">
        <v>4</v>
      </c>
      <c r="G174" s="109">
        <v>5</v>
      </c>
      <c r="H174" s="110">
        <v>6</v>
      </c>
      <c r="I174" s="111">
        <v>7</v>
      </c>
      <c r="J174" s="112">
        <v>8</v>
      </c>
    </row>
    <row r="175" spans="1:10" x14ac:dyDescent="0.25">
      <c r="A175" s="2" t="s">
        <v>12</v>
      </c>
      <c r="B175" s="3" t="s">
        <v>299</v>
      </c>
      <c r="C175" s="4" t="s">
        <v>300</v>
      </c>
      <c r="D175" s="5">
        <v>950</v>
      </c>
      <c r="E175" s="6" t="s">
        <v>30</v>
      </c>
      <c r="F175" s="7"/>
      <c r="G175" s="8"/>
      <c r="H175" s="9">
        <f>ROUND(F175*(1+(G175/100)),2)</f>
        <v>0</v>
      </c>
      <c r="I175" s="10">
        <f>ROUND(D175*F175,2)</f>
        <v>0</v>
      </c>
      <c r="J175" s="11">
        <f>ROUND(D175*H175,2)</f>
        <v>0</v>
      </c>
    </row>
    <row r="176" spans="1:10" x14ac:dyDescent="0.25">
      <c r="A176" s="12" t="s">
        <v>16</v>
      </c>
      <c r="B176" s="13" t="s">
        <v>301</v>
      </c>
      <c r="C176" s="14"/>
      <c r="D176" s="15">
        <v>400</v>
      </c>
      <c r="E176" s="16" t="s">
        <v>30</v>
      </c>
      <c r="F176" s="17"/>
      <c r="G176" s="18"/>
      <c r="H176" s="9">
        <f>ROUND(F176*(1+(G176/100)),2)</f>
        <v>0</v>
      </c>
      <c r="I176" s="10">
        <f>ROUND(D176*F176,2)</f>
        <v>0</v>
      </c>
      <c r="J176" s="11">
        <f>ROUND(D176*H176,2)</f>
        <v>0</v>
      </c>
    </row>
    <row r="177" spans="1:10" x14ac:dyDescent="0.25">
      <c r="A177" s="12" t="s">
        <v>19</v>
      </c>
      <c r="B177" s="13" t="s">
        <v>302</v>
      </c>
      <c r="C177" s="14"/>
      <c r="D177" s="15">
        <v>1000</v>
      </c>
      <c r="E177" s="16" t="s">
        <v>30</v>
      </c>
      <c r="F177" s="17"/>
      <c r="G177" s="18"/>
      <c r="H177" s="9">
        <f t="shared" ref="H177:H182" si="24">ROUND(F177*(1+(G177/100)),2)</f>
        <v>0</v>
      </c>
      <c r="I177" s="10">
        <f t="shared" ref="I177:I182" si="25">ROUND(D177*F177,2)</f>
        <v>0</v>
      </c>
      <c r="J177" s="11">
        <f t="shared" ref="J177:J182" si="26">ROUND(D177*H177,2)</f>
        <v>0</v>
      </c>
    </row>
    <row r="178" spans="1:10" x14ac:dyDescent="0.25">
      <c r="A178" s="12" t="s">
        <v>22</v>
      </c>
      <c r="B178" s="13" t="s">
        <v>303</v>
      </c>
      <c r="C178" s="14"/>
      <c r="D178" s="15">
        <v>700</v>
      </c>
      <c r="E178" s="16" t="s">
        <v>30</v>
      </c>
      <c r="F178" s="17"/>
      <c r="G178" s="18"/>
      <c r="H178" s="9">
        <f t="shared" si="24"/>
        <v>0</v>
      </c>
      <c r="I178" s="10">
        <f t="shared" si="25"/>
        <v>0</v>
      </c>
      <c r="J178" s="11">
        <f t="shared" si="26"/>
        <v>0</v>
      </c>
    </row>
    <row r="179" spans="1:10" ht="15" customHeight="1" x14ac:dyDescent="0.25">
      <c r="A179" s="12" t="s">
        <v>25</v>
      </c>
      <c r="B179" s="13" t="s">
        <v>304</v>
      </c>
      <c r="C179" s="14"/>
      <c r="D179" s="15">
        <v>200</v>
      </c>
      <c r="E179" s="16" t="s">
        <v>30</v>
      </c>
      <c r="F179" s="17"/>
      <c r="G179" s="18"/>
      <c r="H179" s="9">
        <f t="shared" si="24"/>
        <v>0</v>
      </c>
      <c r="I179" s="10">
        <f t="shared" si="25"/>
        <v>0</v>
      </c>
      <c r="J179" s="11">
        <f t="shared" si="26"/>
        <v>0</v>
      </c>
    </row>
    <row r="180" spans="1:10" x14ac:dyDescent="0.25">
      <c r="A180" s="12" t="s">
        <v>28</v>
      </c>
      <c r="B180" s="13" t="s">
        <v>305</v>
      </c>
      <c r="C180" s="14"/>
      <c r="D180" s="15">
        <v>50</v>
      </c>
      <c r="E180" s="16" t="s">
        <v>30</v>
      </c>
      <c r="F180" s="17"/>
      <c r="G180" s="18"/>
      <c r="H180" s="9">
        <f t="shared" si="24"/>
        <v>0</v>
      </c>
      <c r="I180" s="10">
        <f t="shared" si="25"/>
        <v>0</v>
      </c>
      <c r="J180" s="11">
        <f t="shared" si="26"/>
        <v>0</v>
      </c>
    </row>
    <row r="181" spans="1:10" x14ac:dyDescent="0.25">
      <c r="A181" s="12" t="s">
        <v>31</v>
      </c>
      <c r="B181" s="13" t="s">
        <v>306</v>
      </c>
      <c r="C181" s="14"/>
      <c r="D181" s="19">
        <v>700</v>
      </c>
      <c r="E181" s="16" t="s">
        <v>30</v>
      </c>
      <c r="F181" s="17"/>
      <c r="G181" s="18"/>
      <c r="H181" s="9">
        <f t="shared" si="24"/>
        <v>0</v>
      </c>
      <c r="I181" s="10">
        <f t="shared" si="25"/>
        <v>0</v>
      </c>
      <c r="J181" s="11">
        <f t="shared" si="26"/>
        <v>0</v>
      </c>
    </row>
    <row r="182" spans="1:10" ht="15.75" thickBot="1" x14ac:dyDescent="0.3">
      <c r="A182" s="24" t="s">
        <v>34</v>
      </c>
      <c r="B182" s="26" t="s">
        <v>307</v>
      </c>
      <c r="C182" s="27"/>
      <c r="D182" s="35">
        <v>100</v>
      </c>
      <c r="E182" s="29" t="s">
        <v>30</v>
      </c>
      <c r="F182" s="22"/>
      <c r="G182" s="23"/>
      <c r="H182" s="9">
        <f t="shared" si="24"/>
        <v>0</v>
      </c>
      <c r="I182" s="10">
        <f t="shared" si="25"/>
        <v>0</v>
      </c>
      <c r="J182" s="11">
        <f t="shared" si="26"/>
        <v>0</v>
      </c>
    </row>
    <row r="183" spans="1:10" ht="15.75" customHeight="1" thickBot="1" x14ac:dyDescent="0.3">
      <c r="A183" s="142" t="s">
        <v>298</v>
      </c>
      <c r="B183" s="142"/>
      <c r="C183" s="142"/>
      <c r="D183" s="142"/>
      <c r="E183" s="142"/>
      <c r="F183" s="142"/>
      <c r="G183" s="142"/>
      <c r="H183" s="142"/>
      <c r="I183" s="30">
        <f>SUM(I175:I182)</f>
        <v>0</v>
      </c>
      <c r="J183" s="30">
        <f>SUM(J175:J182)</f>
        <v>0</v>
      </c>
    </row>
    <row r="187" spans="1:10" x14ac:dyDescent="0.25">
      <c r="G187" s="133" t="s">
        <v>471</v>
      </c>
      <c r="H187" s="133"/>
      <c r="I187" s="133"/>
    </row>
    <row r="188" spans="1:10" x14ac:dyDescent="0.25">
      <c r="G188" s="134" t="s">
        <v>472</v>
      </c>
      <c r="H188" s="134"/>
      <c r="I188" s="134"/>
    </row>
    <row r="189" spans="1:10" x14ac:dyDescent="0.25">
      <c r="G189" s="134" t="s">
        <v>473</v>
      </c>
      <c r="H189" s="134"/>
      <c r="I189" s="134"/>
    </row>
    <row r="190" spans="1:10" x14ac:dyDescent="0.25">
      <c r="I190" s="135" t="s">
        <v>425</v>
      </c>
      <c r="J190" s="135"/>
    </row>
    <row r="191" spans="1:10" ht="15.75" thickBot="1" x14ac:dyDescent="0.3">
      <c r="B191" t="s">
        <v>477</v>
      </c>
    </row>
    <row r="192" spans="1:10" ht="48" customHeight="1" x14ac:dyDescent="0.25">
      <c r="A192" s="91" t="s">
        <v>0</v>
      </c>
      <c r="B192" s="92" t="s">
        <v>1</v>
      </c>
      <c r="C192" s="93" t="s">
        <v>2</v>
      </c>
      <c r="D192" s="143" t="s">
        <v>3</v>
      </c>
      <c r="E192" s="144"/>
      <c r="F192" s="94" t="s">
        <v>4</v>
      </c>
      <c r="G192" s="95" t="s">
        <v>5</v>
      </c>
      <c r="H192" s="96" t="s">
        <v>6</v>
      </c>
      <c r="I192" s="97" t="s">
        <v>7</v>
      </c>
      <c r="J192" s="130" t="s">
        <v>8</v>
      </c>
    </row>
    <row r="193" spans="1:10" ht="15.75" customHeight="1" thickBot="1" x14ac:dyDescent="0.3">
      <c r="A193" s="99"/>
      <c r="B193" s="100"/>
      <c r="C193" s="101"/>
      <c r="D193" s="145" t="s">
        <v>9</v>
      </c>
      <c r="E193" s="146"/>
      <c r="F193" s="102" t="s">
        <v>10</v>
      </c>
      <c r="G193" s="103" t="s">
        <v>11</v>
      </c>
      <c r="H193" s="104" t="s">
        <v>10</v>
      </c>
      <c r="I193" s="105" t="s">
        <v>10</v>
      </c>
      <c r="J193" s="106" t="s">
        <v>10</v>
      </c>
    </row>
    <row r="194" spans="1:10" ht="15.75" thickBot="1" x14ac:dyDescent="0.3">
      <c r="A194" s="107">
        <v>1</v>
      </c>
      <c r="B194" s="136">
        <v>2</v>
      </c>
      <c r="C194" s="147"/>
      <c r="D194" s="148">
        <v>3</v>
      </c>
      <c r="E194" s="149"/>
      <c r="F194" s="108">
        <v>4</v>
      </c>
      <c r="G194" s="109">
        <v>5</v>
      </c>
      <c r="H194" s="110">
        <v>6</v>
      </c>
      <c r="I194" s="131">
        <v>7</v>
      </c>
      <c r="J194" s="132">
        <v>8</v>
      </c>
    </row>
    <row r="195" spans="1:10" x14ac:dyDescent="0.25">
      <c r="A195" s="2" t="s">
        <v>12</v>
      </c>
      <c r="B195" s="3" t="s">
        <v>308</v>
      </c>
      <c r="C195" s="4" t="s">
        <v>71</v>
      </c>
      <c r="D195" s="5">
        <v>20</v>
      </c>
      <c r="E195" s="6" t="s">
        <v>30</v>
      </c>
      <c r="F195" s="7"/>
      <c r="G195" s="8"/>
      <c r="H195" s="9">
        <f t="shared" ref="H195:H212" si="27">ROUND(F195*(1+(G195/100)),2)</f>
        <v>0</v>
      </c>
      <c r="I195" s="10">
        <f t="shared" ref="I195:I212" si="28">ROUND(D195*F195,2)</f>
        <v>0</v>
      </c>
      <c r="J195" s="11">
        <f t="shared" ref="J195:J212" si="29">ROUND(D195*H195,2)</f>
        <v>0</v>
      </c>
    </row>
    <row r="196" spans="1:10" x14ac:dyDescent="0.25">
      <c r="A196" s="12" t="s">
        <v>16</v>
      </c>
      <c r="B196" s="13" t="s">
        <v>308</v>
      </c>
      <c r="C196" s="14" t="s">
        <v>76</v>
      </c>
      <c r="D196" s="15">
        <v>30</v>
      </c>
      <c r="E196" s="16" t="s">
        <v>30</v>
      </c>
      <c r="F196" s="17"/>
      <c r="G196" s="18"/>
      <c r="H196" s="9">
        <f t="shared" si="27"/>
        <v>0</v>
      </c>
      <c r="I196" s="10">
        <f t="shared" si="28"/>
        <v>0</v>
      </c>
      <c r="J196" s="11">
        <f t="shared" si="29"/>
        <v>0</v>
      </c>
    </row>
    <row r="197" spans="1:10" x14ac:dyDescent="0.25">
      <c r="A197" s="12" t="s">
        <v>19</v>
      </c>
      <c r="B197" s="13" t="s">
        <v>309</v>
      </c>
      <c r="C197" s="14" t="s">
        <v>310</v>
      </c>
      <c r="D197" s="15">
        <v>30</v>
      </c>
      <c r="E197" s="16" t="s">
        <v>30</v>
      </c>
      <c r="F197" s="17"/>
      <c r="G197" s="18"/>
      <c r="H197" s="9">
        <f t="shared" si="27"/>
        <v>0</v>
      </c>
      <c r="I197" s="10">
        <f t="shared" si="28"/>
        <v>0</v>
      </c>
      <c r="J197" s="11">
        <f t="shared" si="29"/>
        <v>0</v>
      </c>
    </row>
    <row r="198" spans="1:10" x14ac:dyDescent="0.25">
      <c r="A198" s="12" t="s">
        <v>22</v>
      </c>
      <c r="B198" s="13" t="s">
        <v>311</v>
      </c>
      <c r="C198" s="14" t="s">
        <v>76</v>
      </c>
      <c r="D198" s="19">
        <v>1300</v>
      </c>
      <c r="E198" s="16" t="s">
        <v>30</v>
      </c>
      <c r="F198" s="17"/>
      <c r="G198" s="18"/>
      <c r="H198" s="9">
        <f t="shared" si="27"/>
        <v>0</v>
      </c>
      <c r="I198" s="10">
        <f t="shared" si="28"/>
        <v>0</v>
      </c>
      <c r="J198" s="11">
        <f t="shared" si="29"/>
        <v>0</v>
      </c>
    </row>
    <row r="199" spans="1:10" x14ac:dyDescent="0.25">
      <c r="A199" s="12" t="s">
        <v>25</v>
      </c>
      <c r="B199" s="13" t="s">
        <v>312</v>
      </c>
      <c r="C199" s="20" t="s">
        <v>76</v>
      </c>
      <c r="D199" s="21">
        <v>100</v>
      </c>
      <c r="E199" s="36" t="s">
        <v>30</v>
      </c>
      <c r="F199" s="22"/>
      <c r="G199" s="23"/>
      <c r="H199" s="9">
        <f t="shared" si="27"/>
        <v>0</v>
      </c>
      <c r="I199" s="10">
        <f t="shared" si="28"/>
        <v>0</v>
      </c>
      <c r="J199" s="11">
        <f t="shared" si="29"/>
        <v>0</v>
      </c>
    </row>
    <row r="200" spans="1:10" x14ac:dyDescent="0.25">
      <c r="A200" s="12" t="s">
        <v>28</v>
      </c>
      <c r="B200" s="13" t="s">
        <v>313</v>
      </c>
      <c r="C200" s="20" t="s">
        <v>314</v>
      </c>
      <c r="D200" s="21">
        <v>30</v>
      </c>
      <c r="E200" s="36" t="s">
        <v>317</v>
      </c>
      <c r="F200" s="22"/>
      <c r="G200" s="23"/>
      <c r="H200" s="9">
        <f t="shared" si="27"/>
        <v>0</v>
      </c>
      <c r="I200" s="10">
        <f t="shared" si="28"/>
        <v>0</v>
      </c>
      <c r="J200" s="11">
        <f t="shared" si="29"/>
        <v>0</v>
      </c>
    </row>
    <row r="201" spans="1:10" x14ac:dyDescent="0.25">
      <c r="A201" s="12" t="s">
        <v>31</v>
      </c>
      <c r="B201" s="13" t="s">
        <v>315</v>
      </c>
      <c r="C201" s="20" t="s">
        <v>316</v>
      </c>
      <c r="D201" s="21">
        <v>27200</v>
      </c>
      <c r="E201" s="36" t="s">
        <v>317</v>
      </c>
      <c r="F201" s="22"/>
      <c r="G201" s="23"/>
      <c r="H201" s="9">
        <f t="shared" si="27"/>
        <v>0</v>
      </c>
      <c r="I201" s="10">
        <f t="shared" si="28"/>
        <v>0</v>
      </c>
      <c r="J201" s="11">
        <f t="shared" si="29"/>
        <v>0</v>
      </c>
    </row>
    <row r="202" spans="1:10" x14ac:dyDescent="0.25">
      <c r="A202" s="12" t="s">
        <v>34</v>
      </c>
      <c r="B202" s="13" t="s">
        <v>318</v>
      </c>
      <c r="C202" s="37" t="s">
        <v>319</v>
      </c>
      <c r="D202" s="21">
        <v>10</v>
      </c>
      <c r="E202" s="36" t="s">
        <v>317</v>
      </c>
      <c r="F202" s="22"/>
      <c r="G202" s="23"/>
      <c r="H202" s="9">
        <f t="shared" si="27"/>
        <v>0</v>
      </c>
      <c r="I202" s="10">
        <f t="shared" si="28"/>
        <v>0</v>
      </c>
      <c r="J202" s="11">
        <f t="shared" si="29"/>
        <v>0</v>
      </c>
    </row>
    <row r="203" spans="1:10" x14ac:dyDescent="0.25">
      <c r="A203" s="12" t="s">
        <v>36</v>
      </c>
      <c r="B203" s="13" t="s">
        <v>320</v>
      </c>
      <c r="C203" s="20"/>
      <c r="D203" s="21">
        <v>200</v>
      </c>
      <c r="E203" s="36" t="s">
        <v>30</v>
      </c>
      <c r="F203" s="22"/>
      <c r="G203" s="23"/>
      <c r="H203" s="9">
        <f t="shared" si="27"/>
        <v>0</v>
      </c>
      <c r="I203" s="10">
        <f t="shared" si="28"/>
        <v>0</v>
      </c>
      <c r="J203" s="11">
        <f t="shared" si="29"/>
        <v>0</v>
      </c>
    </row>
    <row r="204" spans="1:10" x14ac:dyDescent="0.25">
      <c r="A204" s="12" t="s">
        <v>38</v>
      </c>
      <c r="B204" s="13" t="s">
        <v>321</v>
      </c>
      <c r="C204" s="20" t="s">
        <v>322</v>
      </c>
      <c r="D204" s="21">
        <v>5</v>
      </c>
      <c r="E204" s="36" t="s">
        <v>30</v>
      </c>
      <c r="F204" s="22"/>
      <c r="G204" s="23"/>
      <c r="H204" s="9">
        <f t="shared" si="27"/>
        <v>0</v>
      </c>
      <c r="I204" s="10">
        <f t="shared" si="28"/>
        <v>0</v>
      </c>
      <c r="J204" s="11">
        <f t="shared" si="29"/>
        <v>0</v>
      </c>
    </row>
    <row r="205" spans="1:10" x14ac:dyDescent="0.25">
      <c r="A205" s="12" t="s">
        <v>41</v>
      </c>
      <c r="B205" s="13" t="s">
        <v>323</v>
      </c>
      <c r="C205" s="20"/>
      <c r="D205" s="21">
        <v>200</v>
      </c>
      <c r="E205" s="36" t="s">
        <v>30</v>
      </c>
      <c r="F205" s="22"/>
      <c r="G205" s="23"/>
      <c r="H205" s="9">
        <f t="shared" si="27"/>
        <v>0</v>
      </c>
      <c r="I205" s="10">
        <f t="shared" si="28"/>
        <v>0</v>
      </c>
      <c r="J205" s="11">
        <f t="shared" si="29"/>
        <v>0</v>
      </c>
    </row>
    <row r="206" spans="1:10" x14ac:dyDescent="0.25">
      <c r="A206" s="12" t="s">
        <v>44</v>
      </c>
      <c r="B206" s="13" t="s">
        <v>324</v>
      </c>
      <c r="C206" s="20"/>
      <c r="D206" s="21">
        <v>150</v>
      </c>
      <c r="E206" s="36" t="s">
        <v>30</v>
      </c>
      <c r="F206" s="22"/>
      <c r="G206" s="23"/>
      <c r="H206" s="9">
        <f t="shared" si="27"/>
        <v>0</v>
      </c>
      <c r="I206" s="10">
        <f t="shared" si="28"/>
        <v>0</v>
      </c>
      <c r="J206" s="11">
        <f t="shared" si="29"/>
        <v>0</v>
      </c>
    </row>
    <row r="207" spans="1:10" x14ac:dyDescent="0.25">
      <c r="A207" s="12" t="s">
        <v>46</v>
      </c>
      <c r="B207" s="13" t="s">
        <v>325</v>
      </c>
      <c r="C207" s="20"/>
      <c r="D207" s="21">
        <v>250</v>
      </c>
      <c r="E207" s="36" t="s">
        <v>30</v>
      </c>
      <c r="F207" s="22"/>
      <c r="G207" s="23"/>
      <c r="H207" s="9">
        <f t="shared" si="27"/>
        <v>0</v>
      </c>
      <c r="I207" s="10">
        <f t="shared" si="28"/>
        <v>0</v>
      </c>
      <c r="J207" s="11">
        <f t="shared" si="29"/>
        <v>0</v>
      </c>
    </row>
    <row r="208" spans="1:10" x14ac:dyDescent="0.25">
      <c r="A208" s="12" t="s">
        <v>49</v>
      </c>
      <c r="B208" s="13" t="s">
        <v>326</v>
      </c>
      <c r="C208" s="20"/>
      <c r="D208" s="21">
        <v>2000</v>
      </c>
      <c r="E208" s="36" t="s">
        <v>30</v>
      </c>
      <c r="F208" s="22"/>
      <c r="G208" s="23"/>
      <c r="H208" s="9">
        <f t="shared" si="27"/>
        <v>0</v>
      </c>
      <c r="I208" s="10">
        <f t="shared" si="28"/>
        <v>0</v>
      </c>
      <c r="J208" s="11">
        <f t="shared" si="29"/>
        <v>0</v>
      </c>
    </row>
    <row r="209" spans="1:10" ht="25.5" x14ac:dyDescent="0.25">
      <c r="A209" s="12" t="s">
        <v>51</v>
      </c>
      <c r="B209" s="13" t="s">
        <v>327</v>
      </c>
      <c r="C209" s="20"/>
      <c r="D209" s="21">
        <v>5</v>
      </c>
      <c r="E209" s="36" t="s">
        <v>30</v>
      </c>
      <c r="F209" s="22"/>
      <c r="G209" s="23"/>
      <c r="H209" s="9">
        <f t="shared" si="27"/>
        <v>0</v>
      </c>
      <c r="I209" s="10">
        <f t="shared" si="28"/>
        <v>0</v>
      </c>
      <c r="J209" s="11">
        <f t="shared" si="29"/>
        <v>0</v>
      </c>
    </row>
    <row r="210" spans="1:10" x14ac:dyDescent="0.25">
      <c r="A210" s="12" t="s">
        <v>54</v>
      </c>
      <c r="B210" s="13" t="s">
        <v>328</v>
      </c>
      <c r="C210" s="38" t="s">
        <v>329</v>
      </c>
      <c r="D210" s="21">
        <v>1050</v>
      </c>
      <c r="E210" s="36" t="s">
        <v>317</v>
      </c>
      <c r="F210" s="22"/>
      <c r="G210" s="23"/>
      <c r="H210" s="9">
        <f t="shared" si="27"/>
        <v>0</v>
      </c>
      <c r="I210" s="10">
        <f t="shared" si="28"/>
        <v>0</v>
      </c>
      <c r="J210" s="11">
        <f t="shared" si="29"/>
        <v>0</v>
      </c>
    </row>
    <row r="211" spans="1:10" x14ac:dyDescent="0.25">
      <c r="A211" s="12" t="s">
        <v>56</v>
      </c>
      <c r="B211" s="13" t="s">
        <v>330</v>
      </c>
      <c r="C211" s="20" t="s">
        <v>331</v>
      </c>
      <c r="D211" s="21">
        <v>30</v>
      </c>
      <c r="E211" s="36" t="s">
        <v>30</v>
      </c>
      <c r="F211" s="22"/>
      <c r="G211" s="23"/>
      <c r="H211" s="9">
        <f t="shared" si="27"/>
        <v>0</v>
      </c>
      <c r="I211" s="10">
        <f t="shared" si="28"/>
        <v>0</v>
      </c>
      <c r="J211" s="11">
        <f t="shared" si="29"/>
        <v>0</v>
      </c>
    </row>
    <row r="212" spans="1:10" x14ac:dyDescent="0.25">
      <c r="A212" s="24" t="s">
        <v>58</v>
      </c>
      <c r="B212" s="26" t="s">
        <v>332</v>
      </c>
      <c r="C212" s="27" t="s">
        <v>201</v>
      </c>
      <c r="D212" s="28">
        <v>825</v>
      </c>
      <c r="E212" s="29" t="s">
        <v>30</v>
      </c>
      <c r="F212" s="22"/>
      <c r="G212" s="23"/>
      <c r="H212" s="9">
        <f t="shared" si="27"/>
        <v>0</v>
      </c>
      <c r="I212" s="33">
        <f t="shared" si="28"/>
        <v>0</v>
      </c>
      <c r="J212" s="34">
        <f t="shared" si="29"/>
        <v>0</v>
      </c>
    </row>
    <row r="213" spans="1:10" ht="15.75" customHeight="1" thickBot="1" x14ac:dyDescent="0.3">
      <c r="A213" s="142" t="s">
        <v>298</v>
      </c>
      <c r="B213" s="142"/>
      <c r="C213" s="142"/>
      <c r="D213" s="142"/>
      <c r="E213" s="142"/>
      <c r="F213" s="142"/>
      <c r="G213" s="142"/>
      <c r="H213" s="142"/>
      <c r="I213" s="30">
        <f>SUM(I195:I212)</f>
        <v>0</v>
      </c>
      <c r="J213" s="30">
        <f>SUM(J195:J212)</f>
        <v>0</v>
      </c>
    </row>
    <row r="217" spans="1:10" x14ac:dyDescent="0.25">
      <c r="G217" s="133" t="s">
        <v>471</v>
      </c>
      <c r="H217" s="133"/>
      <c r="I217" s="133"/>
    </row>
    <row r="218" spans="1:10" x14ac:dyDescent="0.25">
      <c r="G218" s="134" t="s">
        <v>472</v>
      </c>
      <c r="H218" s="134"/>
      <c r="I218" s="134"/>
    </row>
    <row r="219" spans="1:10" x14ac:dyDescent="0.25">
      <c r="G219" s="134" t="s">
        <v>473</v>
      </c>
      <c r="H219" s="134"/>
      <c r="I219" s="134"/>
    </row>
    <row r="221" spans="1:10" x14ac:dyDescent="0.25">
      <c r="I221" s="135" t="s">
        <v>425</v>
      </c>
      <c r="J221" s="135"/>
    </row>
    <row r="222" spans="1:10" ht="15.75" thickBot="1" x14ac:dyDescent="0.3">
      <c r="B222" t="s">
        <v>478</v>
      </c>
    </row>
    <row r="223" spans="1:10" ht="48" customHeight="1" x14ac:dyDescent="0.25">
      <c r="A223" s="91" t="s">
        <v>0</v>
      </c>
      <c r="B223" s="92" t="s">
        <v>1</v>
      </c>
      <c r="C223" s="93" t="s">
        <v>2</v>
      </c>
      <c r="D223" s="143" t="s">
        <v>3</v>
      </c>
      <c r="E223" s="144"/>
      <c r="F223" s="94" t="s">
        <v>4</v>
      </c>
      <c r="G223" s="95" t="s">
        <v>5</v>
      </c>
      <c r="H223" s="96" t="s">
        <v>6</v>
      </c>
      <c r="I223" s="97" t="s">
        <v>7</v>
      </c>
      <c r="J223" s="130" t="s">
        <v>8</v>
      </c>
    </row>
    <row r="224" spans="1:10" ht="15.75" customHeight="1" thickBot="1" x14ac:dyDescent="0.3">
      <c r="A224" s="99"/>
      <c r="B224" s="100"/>
      <c r="C224" s="101"/>
      <c r="D224" s="145" t="s">
        <v>9</v>
      </c>
      <c r="E224" s="146"/>
      <c r="F224" s="102" t="s">
        <v>10</v>
      </c>
      <c r="G224" s="103" t="s">
        <v>11</v>
      </c>
      <c r="H224" s="104" t="s">
        <v>10</v>
      </c>
      <c r="I224" s="105" t="s">
        <v>10</v>
      </c>
      <c r="J224" s="106" t="s">
        <v>10</v>
      </c>
    </row>
    <row r="225" spans="1:10" ht="15.75" thickBot="1" x14ac:dyDescent="0.3">
      <c r="A225" s="107">
        <v>1</v>
      </c>
      <c r="B225" s="136">
        <v>2</v>
      </c>
      <c r="C225" s="147"/>
      <c r="D225" s="148">
        <v>3</v>
      </c>
      <c r="E225" s="149"/>
      <c r="F225" s="108">
        <v>4</v>
      </c>
      <c r="G225" s="109">
        <v>5</v>
      </c>
      <c r="H225" s="110">
        <v>6</v>
      </c>
      <c r="I225" s="131">
        <v>7</v>
      </c>
      <c r="J225" s="132">
        <v>8</v>
      </c>
    </row>
    <row r="226" spans="1:10" ht="25.5" x14ac:dyDescent="0.25">
      <c r="A226" s="2" t="s">
        <v>12</v>
      </c>
      <c r="B226" s="3" t="s">
        <v>333</v>
      </c>
      <c r="C226" s="4" t="s">
        <v>334</v>
      </c>
      <c r="D226" s="5">
        <v>3700</v>
      </c>
      <c r="E226" s="6" t="s">
        <v>30</v>
      </c>
      <c r="F226" s="7"/>
      <c r="G226" s="8"/>
      <c r="H226" s="9">
        <f t="shared" ref="H226:H239" si="30">ROUND(F226*(1+(G226/100)),2)</f>
        <v>0</v>
      </c>
      <c r="I226" s="10">
        <f t="shared" ref="I226:I239" si="31">ROUND(D226*F226,2)</f>
        <v>0</v>
      </c>
      <c r="J226" s="11">
        <f t="shared" ref="J226:J239" si="32">ROUND(D226*H226,2)</f>
        <v>0</v>
      </c>
    </row>
    <row r="227" spans="1:10" ht="25.5" x14ac:dyDescent="0.25">
      <c r="A227" s="12" t="s">
        <v>16</v>
      </c>
      <c r="B227" s="13" t="s">
        <v>335</v>
      </c>
      <c r="C227" s="14" t="s">
        <v>336</v>
      </c>
      <c r="D227" s="15">
        <v>1900</v>
      </c>
      <c r="E227" s="16" t="s">
        <v>30</v>
      </c>
      <c r="F227" s="17"/>
      <c r="G227" s="18"/>
      <c r="H227" s="9">
        <f t="shared" si="30"/>
        <v>0</v>
      </c>
      <c r="I227" s="10">
        <f t="shared" si="31"/>
        <v>0</v>
      </c>
      <c r="J227" s="11">
        <f t="shared" si="32"/>
        <v>0</v>
      </c>
    </row>
    <row r="228" spans="1:10" x14ac:dyDescent="0.25">
      <c r="A228" s="12" t="s">
        <v>19</v>
      </c>
      <c r="B228" s="13" t="s">
        <v>337</v>
      </c>
      <c r="C228" s="14" t="s">
        <v>338</v>
      </c>
      <c r="D228" s="15">
        <v>250</v>
      </c>
      <c r="E228" s="16" t="s">
        <v>30</v>
      </c>
      <c r="F228" s="17"/>
      <c r="G228" s="18"/>
      <c r="H228" s="9">
        <f t="shared" si="30"/>
        <v>0</v>
      </c>
      <c r="I228" s="10">
        <f t="shared" si="31"/>
        <v>0</v>
      </c>
      <c r="J228" s="11">
        <f t="shared" si="32"/>
        <v>0</v>
      </c>
    </row>
    <row r="229" spans="1:10" ht="25.5" x14ac:dyDescent="0.25">
      <c r="A229" s="12" t="s">
        <v>22</v>
      </c>
      <c r="B229" s="13" t="s">
        <v>339</v>
      </c>
      <c r="C229" s="14" t="s">
        <v>340</v>
      </c>
      <c r="D229" s="15">
        <v>350</v>
      </c>
      <c r="E229" s="16" t="s">
        <v>30</v>
      </c>
      <c r="F229" s="17"/>
      <c r="G229" s="18"/>
      <c r="H229" s="9">
        <f t="shared" si="30"/>
        <v>0</v>
      </c>
      <c r="I229" s="10">
        <f t="shared" si="31"/>
        <v>0</v>
      </c>
      <c r="J229" s="11">
        <f t="shared" si="32"/>
        <v>0</v>
      </c>
    </row>
    <row r="230" spans="1:10" x14ac:dyDescent="0.25">
      <c r="A230" s="12" t="s">
        <v>25</v>
      </c>
      <c r="B230" s="13" t="s">
        <v>341</v>
      </c>
      <c r="C230" s="14" t="s">
        <v>338</v>
      </c>
      <c r="D230" s="19">
        <v>380</v>
      </c>
      <c r="E230" s="16" t="s">
        <v>30</v>
      </c>
      <c r="F230" s="17"/>
      <c r="G230" s="18"/>
      <c r="H230" s="9">
        <f t="shared" si="30"/>
        <v>0</v>
      </c>
      <c r="I230" s="10">
        <f t="shared" si="31"/>
        <v>0</v>
      </c>
      <c r="J230" s="11">
        <f t="shared" si="32"/>
        <v>0</v>
      </c>
    </row>
    <row r="231" spans="1:10" x14ac:dyDescent="0.25">
      <c r="A231" s="12" t="s">
        <v>28</v>
      </c>
      <c r="B231" s="13" t="s">
        <v>342</v>
      </c>
      <c r="C231" s="20" t="s">
        <v>430</v>
      </c>
      <c r="D231" s="21">
        <v>350</v>
      </c>
      <c r="E231" s="16" t="s">
        <v>30</v>
      </c>
      <c r="F231" s="22"/>
      <c r="G231" s="23"/>
      <c r="H231" s="9">
        <f t="shared" si="30"/>
        <v>0</v>
      </c>
      <c r="I231" s="10">
        <f t="shared" si="31"/>
        <v>0</v>
      </c>
      <c r="J231" s="11">
        <f t="shared" si="32"/>
        <v>0</v>
      </c>
    </row>
    <row r="232" spans="1:10" x14ac:dyDescent="0.25">
      <c r="A232" s="12" t="s">
        <v>31</v>
      </c>
      <c r="B232" s="13" t="s">
        <v>343</v>
      </c>
      <c r="C232" s="20" t="s">
        <v>430</v>
      </c>
      <c r="D232" s="21">
        <v>150</v>
      </c>
      <c r="E232" s="16" t="s">
        <v>30</v>
      </c>
      <c r="F232" s="22"/>
      <c r="G232" s="23"/>
      <c r="H232" s="9">
        <f t="shared" si="30"/>
        <v>0</v>
      </c>
      <c r="I232" s="10">
        <f t="shared" si="31"/>
        <v>0</v>
      </c>
      <c r="J232" s="11">
        <f t="shared" si="32"/>
        <v>0</v>
      </c>
    </row>
    <row r="233" spans="1:10" x14ac:dyDescent="0.25">
      <c r="A233" s="12" t="s">
        <v>34</v>
      </c>
      <c r="B233" s="13" t="s">
        <v>431</v>
      </c>
      <c r="C233" s="20" t="s">
        <v>430</v>
      </c>
      <c r="D233" s="21">
        <v>50</v>
      </c>
      <c r="E233" s="16" t="s">
        <v>30</v>
      </c>
      <c r="F233" s="22"/>
      <c r="G233" s="23"/>
      <c r="H233" s="9">
        <f t="shared" si="30"/>
        <v>0</v>
      </c>
      <c r="I233" s="10">
        <f t="shared" si="31"/>
        <v>0</v>
      </c>
      <c r="J233" s="11">
        <f t="shared" si="32"/>
        <v>0</v>
      </c>
    </row>
    <row r="234" spans="1:10" x14ac:dyDescent="0.25">
      <c r="A234" s="12" t="s">
        <v>36</v>
      </c>
      <c r="B234" s="13" t="s">
        <v>344</v>
      </c>
      <c r="C234" s="20" t="s">
        <v>430</v>
      </c>
      <c r="D234" s="21">
        <v>70</v>
      </c>
      <c r="E234" s="16" t="s">
        <v>30</v>
      </c>
      <c r="F234" s="22"/>
      <c r="G234" s="23"/>
      <c r="H234" s="9">
        <f t="shared" si="30"/>
        <v>0</v>
      </c>
      <c r="I234" s="10">
        <f t="shared" si="31"/>
        <v>0</v>
      </c>
      <c r="J234" s="11">
        <f t="shared" si="32"/>
        <v>0</v>
      </c>
    </row>
    <row r="235" spans="1:10" x14ac:dyDescent="0.25">
      <c r="A235" s="12" t="s">
        <v>38</v>
      </c>
      <c r="B235" s="13" t="s">
        <v>345</v>
      </c>
      <c r="C235" s="20" t="s">
        <v>430</v>
      </c>
      <c r="D235" s="21">
        <v>50</v>
      </c>
      <c r="E235" s="16" t="s">
        <v>30</v>
      </c>
      <c r="F235" s="22"/>
      <c r="G235" s="23"/>
      <c r="H235" s="9">
        <f t="shared" si="30"/>
        <v>0</v>
      </c>
      <c r="I235" s="10">
        <f t="shared" si="31"/>
        <v>0</v>
      </c>
      <c r="J235" s="11">
        <f t="shared" si="32"/>
        <v>0</v>
      </c>
    </row>
    <row r="236" spans="1:10" x14ac:dyDescent="0.25">
      <c r="A236" s="12" t="s">
        <v>41</v>
      </c>
      <c r="B236" s="13" t="s">
        <v>346</v>
      </c>
      <c r="C236" s="20"/>
      <c r="D236" s="21">
        <v>210</v>
      </c>
      <c r="E236" s="16" t="s">
        <v>30</v>
      </c>
      <c r="F236" s="22"/>
      <c r="G236" s="23"/>
      <c r="H236" s="9">
        <f t="shared" si="30"/>
        <v>0</v>
      </c>
      <c r="I236" s="10">
        <f t="shared" si="31"/>
        <v>0</v>
      </c>
      <c r="J236" s="11">
        <f t="shared" si="32"/>
        <v>0</v>
      </c>
    </row>
    <row r="237" spans="1:10" x14ac:dyDescent="0.25">
      <c r="A237" s="12" t="s">
        <v>44</v>
      </c>
      <c r="B237" s="13" t="s">
        <v>347</v>
      </c>
      <c r="C237" s="20"/>
      <c r="D237" s="21">
        <v>100</v>
      </c>
      <c r="E237" s="16" t="s">
        <v>30</v>
      </c>
      <c r="F237" s="22"/>
      <c r="G237" s="23"/>
      <c r="H237" s="9">
        <f t="shared" si="30"/>
        <v>0</v>
      </c>
      <c r="I237" s="10">
        <f t="shared" si="31"/>
        <v>0</v>
      </c>
      <c r="J237" s="11">
        <f t="shared" si="32"/>
        <v>0</v>
      </c>
    </row>
    <row r="238" spans="1:10" x14ac:dyDescent="0.25">
      <c r="A238" s="12" t="s">
        <v>46</v>
      </c>
      <c r="B238" s="13" t="s">
        <v>348</v>
      </c>
      <c r="C238" s="20"/>
      <c r="D238" s="21">
        <v>100</v>
      </c>
      <c r="E238" s="16" t="s">
        <v>30</v>
      </c>
      <c r="F238" s="17"/>
      <c r="G238" s="18"/>
      <c r="H238" s="9">
        <f t="shared" si="30"/>
        <v>0</v>
      </c>
      <c r="I238" s="10">
        <f t="shared" si="31"/>
        <v>0</v>
      </c>
      <c r="J238" s="11">
        <f t="shared" si="32"/>
        <v>0</v>
      </c>
    </row>
    <row r="239" spans="1:10" ht="15.75" thickBot="1" x14ac:dyDescent="0.3">
      <c r="A239" s="12" t="s">
        <v>49</v>
      </c>
      <c r="B239" s="13" t="s">
        <v>349</v>
      </c>
      <c r="C239" s="20"/>
      <c r="D239" s="21">
        <v>100</v>
      </c>
      <c r="E239" s="16" t="s">
        <v>30</v>
      </c>
      <c r="F239" s="22"/>
      <c r="G239" s="23"/>
      <c r="H239" s="9">
        <f t="shared" si="30"/>
        <v>0</v>
      </c>
      <c r="I239" s="10">
        <f t="shared" si="31"/>
        <v>0</v>
      </c>
      <c r="J239" s="11">
        <f t="shared" si="32"/>
        <v>0</v>
      </c>
    </row>
    <row r="240" spans="1:10" ht="15.75" customHeight="1" thickBot="1" x14ac:dyDescent="0.3">
      <c r="A240" s="142" t="s">
        <v>298</v>
      </c>
      <c r="B240" s="142"/>
      <c r="C240" s="142"/>
      <c r="D240" s="142"/>
      <c r="E240" s="142"/>
      <c r="F240" s="142"/>
      <c r="G240" s="142"/>
      <c r="H240" s="142"/>
      <c r="I240" s="30">
        <f>SUM(I226:I239)</f>
        <v>0</v>
      </c>
      <c r="J240" s="30">
        <f>SUM(J226:J239)</f>
        <v>0</v>
      </c>
    </row>
    <row r="244" spans="1:10" x14ac:dyDescent="0.25">
      <c r="G244" s="133" t="s">
        <v>471</v>
      </c>
      <c r="H244" s="133"/>
      <c r="I244" s="133"/>
    </row>
    <row r="245" spans="1:10" x14ac:dyDescent="0.25">
      <c r="G245" s="134" t="s">
        <v>472</v>
      </c>
      <c r="H245" s="134"/>
      <c r="I245" s="134"/>
    </row>
    <row r="246" spans="1:10" x14ac:dyDescent="0.25">
      <c r="G246" s="134" t="s">
        <v>473</v>
      </c>
      <c r="H246" s="134"/>
      <c r="I246" s="134"/>
    </row>
    <row r="248" spans="1:10" x14ac:dyDescent="0.25">
      <c r="I248" s="135" t="s">
        <v>425</v>
      </c>
      <c r="J248" s="135"/>
    </row>
    <row r="249" spans="1:10" ht="15.75" thickBot="1" x14ac:dyDescent="0.3">
      <c r="B249" t="s">
        <v>479</v>
      </c>
    </row>
    <row r="250" spans="1:10" ht="48" customHeight="1" x14ac:dyDescent="0.25">
      <c r="A250" s="91" t="s">
        <v>0</v>
      </c>
      <c r="B250" s="92" t="s">
        <v>1</v>
      </c>
      <c r="C250" s="93" t="s">
        <v>2</v>
      </c>
      <c r="D250" s="138" t="s">
        <v>3</v>
      </c>
      <c r="E250" s="138"/>
      <c r="F250" s="94" t="s">
        <v>4</v>
      </c>
      <c r="G250" s="95" t="s">
        <v>5</v>
      </c>
      <c r="H250" s="96" t="s">
        <v>6</v>
      </c>
      <c r="I250" s="97" t="s">
        <v>7</v>
      </c>
      <c r="J250" s="98" t="s">
        <v>8</v>
      </c>
    </row>
    <row r="251" spans="1:10" ht="15.75" customHeight="1" thickBot="1" x14ac:dyDescent="0.3">
      <c r="A251" s="99"/>
      <c r="B251" s="100"/>
      <c r="C251" s="101"/>
      <c r="D251" s="139" t="s">
        <v>9</v>
      </c>
      <c r="E251" s="139"/>
      <c r="F251" s="102" t="s">
        <v>10</v>
      </c>
      <c r="G251" s="103" t="s">
        <v>11</v>
      </c>
      <c r="H251" s="104" t="s">
        <v>10</v>
      </c>
      <c r="I251" s="105" t="s">
        <v>10</v>
      </c>
      <c r="J251" s="106" t="s">
        <v>10</v>
      </c>
    </row>
    <row r="252" spans="1:10" ht="15.75" thickBot="1" x14ac:dyDescent="0.3">
      <c r="A252" s="107">
        <v>1</v>
      </c>
      <c r="B252" s="140">
        <v>2</v>
      </c>
      <c r="C252" s="140"/>
      <c r="D252" s="141">
        <v>3</v>
      </c>
      <c r="E252" s="141"/>
      <c r="F252" s="108">
        <v>4</v>
      </c>
      <c r="G252" s="109">
        <v>5</v>
      </c>
      <c r="H252" s="110">
        <v>6</v>
      </c>
      <c r="I252" s="111">
        <v>7</v>
      </c>
      <c r="J252" s="112">
        <v>8</v>
      </c>
    </row>
    <row r="253" spans="1:10" x14ac:dyDescent="0.25">
      <c r="A253" s="39" t="s">
        <v>12</v>
      </c>
      <c r="B253" s="3" t="s">
        <v>350</v>
      </c>
      <c r="C253" s="4" t="s">
        <v>351</v>
      </c>
      <c r="D253" s="5">
        <v>6500</v>
      </c>
      <c r="E253" s="6" t="s">
        <v>30</v>
      </c>
      <c r="F253" s="7"/>
      <c r="G253" s="8"/>
      <c r="H253" s="9">
        <f>ROUND(F253*(1+(G253/100)),2)</f>
        <v>0</v>
      </c>
      <c r="I253" s="10">
        <f>ROUND(D253*F253,2)</f>
        <v>0</v>
      </c>
      <c r="J253" s="11">
        <f>ROUND(D253*H253,2)</f>
        <v>0</v>
      </c>
    </row>
    <row r="254" spans="1:10" x14ac:dyDescent="0.25">
      <c r="A254" s="40" t="s">
        <v>16</v>
      </c>
      <c r="B254" s="13" t="s">
        <v>352</v>
      </c>
      <c r="C254" s="14" t="s">
        <v>353</v>
      </c>
      <c r="D254" s="15">
        <v>2700</v>
      </c>
      <c r="E254" s="16" t="s">
        <v>30</v>
      </c>
      <c r="F254" s="17"/>
      <c r="G254" s="18"/>
      <c r="H254" s="9">
        <f>ROUND(F254*(1+(G254/100)),2)</f>
        <v>0</v>
      </c>
      <c r="I254" s="10">
        <f>ROUND(D254*F254,2)</f>
        <v>0</v>
      </c>
      <c r="J254" s="11">
        <f>ROUND(D254*H254,2)</f>
        <v>0</v>
      </c>
    </row>
    <row r="255" spans="1:10" x14ac:dyDescent="0.25">
      <c r="A255" s="40" t="s">
        <v>19</v>
      </c>
      <c r="B255" s="13" t="s">
        <v>354</v>
      </c>
      <c r="C255" s="14" t="s">
        <v>355</v>
      </c>
      <c r="D255" s="15">
        <v>16500</v>
      </c>
      <c r="E255" s="16" t="s">
        <v>15</v>
      </c>
      <c r="F255" s="17"/>
      <c r="G255" s="18"/>
      <c r="H255" s="9">
        <f>ROUND(F255*(1+(G255/100)),2)</f>
        <v>0</v>
      </c>
      <c r="I255" s="10">
        <f>ROUND(D255*F255,2)</f>
        <v>0</v>
      </c>
      <c r="J255" s="11">
        <f>ROUND(D255*H255,2)</f>
        <v>0</v>
      </c>
    </row>
    <row r="256" spans="1:10" x14ac:dyDescent="0.25">
      <c r="A256" s="40" t="s">
        <v>22</v>
      </c>
      <c r="B256" s="13" t="s">
        <v>356</v>
      </c>
      <c r="C256" s="14"/>
      <c r="D256" s="19">
        <v>30</v>
      </c>
      <c r="E256" s="16" t="s">
        <v>30</v>
      </c>
      <c r="F256" s="17"/>
      <c r="G256" s="18"/>
      <c r="H256" s="9">
        <f>ROUND(F256*(1+(G256/100)),2)</f>
        <v>0</v>
      </c>
      <c r="I256" s="10">
        <f>ROUND(D256*F256,2)</f>
        <v>0</v>
      </c>
      <c r="J256" s="11">
        <f>ROUND(D256*H256,2)</f>
        <v>0</v>
      </c>
    </row>
    <row r="257" spans="1:10" ht="15.75" thickBot="1" x14ac:dyDescent="0.3">
      <c r="A257" s="41" t="s">
        <v>25</v>
      </c>
      <c r="B257" s="26" t="s">
        <v>357</v>
      </c>
      <c r="C257" s="27" t="s">
        <v>355</v>
      </c>
      <c r="D257" s="35">
        <v>3500</v>
      </c>
      <c r="E257" s="29" t="s">
        <v>15</v>
      </c>
      <c r="F257" s="42"/>
      <c r="G257" s="43"/>
      <c r="H257" s="9">
        <f>ROUND(F257*(1+(G257/100)),2)</f>
        <v>0</v>
      </c>
      <c r="I257" s="33">
        <f>ROUND(D257*F257,2)</f>
        <v>0</v>
      </c>
      <c r="J257" s="34">
        <f>ROUND(D257*H257,2)</f>
        <v>0</v>
      </c>
    </row>
    <row r="258" spans="1:10" ht="15.75" customHeight="1" thickBot="1" x14ac:dyDescent="0.3">
      <c r="A258" s="142" t="s">
        <v>298</v>
      </c>
      <c r="B258" s="142"/>
      <c r="C258" s="142"/>
      <c r="D258" s="142"/>
      <c r="E258" s="142"/>
      <c r="F258" s="142"/>
      <c r="G258" s="142"/>
      <c r="H258" s="142"/>
      <c r="I258" s="30">
        <f>SUM(I253:I257)</f>
        <v>0</v>
      </c>
      <c r="J258" s="30">
        <f>SUM(J253:J257)</f>
        <v>0</v>
      </c>
    </row>
    <row r="262" spans="1:10" x14ac:dyDescent="0.25">
      <c r="G262" s="133" t="s">
        <v>471</v>
      </c>
      <c r="H262" s="133"/>
      <c r="I262" s="133"/>
    </row>
    <row r="263" spans="1:10" x14ac:dyDescent="0.25">
      <c r="G263" s="134" t="s">
        <v>472</v>
      </c>
      <c r="H263" s="134"/>
      <c r="I263" s="134"/>
    </row>
    <row r="264" spans="1:10" x14ac:dyDescent="0.25">
      <c r="G264" s="134" t="s">
        <v>473</v>
      </c>
      <c r="H264" s="134"/>
      <c r="I264" s="134"/>
    </row>
    <row r="266" spans="1:10" x14ac:dyDescent="0.25">
      <c r="I266" s="135" t="s">
        <v>425</v>
      </c>
      <c r="J266" s="135"/>
    </row>
    <row r="267" spans="1:10" ht="15.75" thickBot="1" x14ac:dyDescent="0.3">
      <c r="B267" t="s">
        <v>480</v>
      </c>
    </row>
    <row r="268" spans="1:10" ht="48" customHeight="1" x14ac:dyDescent="0.25">
      <c r="A268" s="91" t="s">
        <v>0</v>
      </c>
      <c r="B268" s="92" t="s">
        <v>1</v>
      </c>
      <c r="C268" s="93" t="s">
        <v>2</v>
      </c>
      <c r="D268" s="138" t="s">
        <v>3</v>
      </c>
      <c r="E268" s="138"/>
      <c r="F268" s="94" t="s">
        <v>4</v>
      </c>
      <c r="G268" s="95" t="s">
        <v>5</v>
      </c>
      <c r="H268" s="96" t="s">
        <v>6</v>
      </c>
      <c r="I268" s="97" t="s">
        <v>7</v>
      </c>
      <c r="J268" s="98" t="s">
        <v>8</v>
      </c>
    </row>
    <row r="269" spans="1:10" ht="15.75" customHeight="1" thickBot="1" x14ac:dyDescent="0.3">
      <c r="A269" s="99"/>
      <c r="B269" s="100"/>
      <c r="C269" s="101"/>
      <c r="D269" s="139" t="s">
        <v>9</v>
      </c>
      <c r="E269" s="139"/>
      <c r="F269" s="102" t="s">
        <v>10</v>
      </c>
      <c r="G269" s="103" t="s">
        <v>11</v>
      </c>
      <c r="H269" s="104" t="s">
        <v>10</v>
      </c>
      <c r="I269" s="105" t="s">
        <v>10</v>
      </c>
      <c r="J269" s="106" t="s">
        <v>10</v>
      </c>
    </row>
    <row r="270" spans="1:10" ht="15.75" thickBot="1" x14ac:dyDescent="0.3">
      <c r="A270" s="107">
        <v>1</v>
      </c>
      <c r="B270" s="140">
        <v>2</v>
      </c>
      <c r="C270" s="140"/>
      <c r="D270" s="141">
        <v>3</v>
      </c>
      <c r="E270" s="141"/>
      <c r="F270" s="108">
        <v>4</v>
      </c>
      <c r="G270" s="109">
        <v>5</v>
      </c>
      <c r="H270" s="110">
        <v>6</v>
      </c>
      <c r="I270" s="111">
        <v>7</v>
      </c>
      <c r="J270" s="112">
        <v>8</v>
      </c>
    </row>
    <row r="271" spans="1:10" x14ac:dyDescent="0.25">
      <c r="A271" s="52" t="s">
        <v>12</v>
      </c>
      <c r="B271" s="56" t="s">
        <v>358</v>
      </c>
      <c r="C271" s="57"/>
      <c r="D271" s="58">
        <v>1300</v>
      </c>
      <c r="E271" s="59" t="s">
        <v>30</v>
      </c>
      <c r="F271" s="7"/>
      <c r="G271" s="8"/>
      <c r="H271" s="9">
        <f t="shared" ref="H271:H314" si="33">ROUND(F271*(1+(G271/100)),2)</f>
        <v>0</v>
      </c>
      <c r="I271" s="10">
        <f t="shared" ref="I271:I314" si="34">ROUND(D271*F271,2)</f>
        <v>0</v>
      </c>
      <c r="J271" s="11">
        <f t="shared" ref="J271:J314" si="35">ROUND(D271*H271,2)</f>
        <v>0</v>
      </c>
    </row>
    <row r="272" spans="1:10" x14ac:dyDescent="0.25">
      <c r="A272" s="53" t="s">
        <v>16</v>
      </c>
      <c r="B272" s="13" t="s">
        <v>359</v>
      </c>
      <c r="C272" s="14" t="s">
        <v>360</v>
      </c>
      <c r="D272" s="15">
        <v>40</v>
      </c>
      <c r="E272" s="16" t="s">
        <v>15</v>
      </c>
      <c r="F272" s="17"/>
      <c r="G272" s="18"/>
      <c r="H272" s="9">
        <f t="shared" si="33"/>
        <v>0</v>
      </c>
      <c r="I272" s="10">
        <f t="shared" si="34"/>
        <v>0</v>
      </c>
      <c r="J272" s="11">
        <f t="shared" si="35"/>
        <v>0</v>
      </c>
    </row>
    <row r="273" spans="1:10" x14ac:dyDescent="0.25">
      <c r="A273" s="53" t="s">
        <v>19</v>
      </c>
      <c r="B273" s="13" t="s">
        <v>361</v>
      </c>
      <c r="C273" s="14"/>
      <c r="D273" s="15">
        <v>20</v>
      </c>
      <c r="E273" s="16" t="s">
        <v>30</v>
      </c>
      <c r="F273" s="17"/>
      <c r="G273" s="18"/>
      <c r="H273" s="9">
        <f t="shared" si="33"/>
        <v>0</v>
      </c>
      <c r="I273" s="10">
        <f t="shared" si="34"/>
        <v>0</v>
      </c>
      <c r="J273" s="11">
        <f t="shared" si="35"/>
        <v>0</v>
      </c>
    </row>
    <row r="274" spans="1:10" x14ac:dyDescent="0.25">
      <c r="A274" s="53" t="s">
        <v>22</v>
      </c>
      <c r="B274" s="13" t="s">
        <v>362</v>
      </c>
      <c r="C274" s="14"/>
      <c r="D274" s="15">
        <v>650</v>
      </c>
      <c r="E274" s="16" t="s">
        <v>30</v>
      </c>
      <c r="F274" s="17"/>
      <c r="G274" s="18"/>
      <c r="H274" s="9">
        <f t="shared" si="33"/>
        <v>0</v>
      </c>
      <c r="I274" s="10">
        <f t="shared" si="34"/>
        <v>0</v>
      </c>
      <c r="J274" s="11">
        <f t="shared" si="35"/>
        <v>0</v>
      </c>
    </row>
    <row r="275" spans="1:10" x14ac:dyDescent="0.25">
      <c r="A275" s="53" t="s">
        <v>25</v>
      </c>
      <c r="B275" s="13" t="s">
        <v>363</v>
      </c>
      <c r="C275" s="14"/>
      <c r="D275" s="19">
        <v>370</v>
      </c>
      <c r="E275" s="16" t="s">
        <v>30</v>
      </c>
      <c r="F275" s="17"/>
      <c r="G275" s="18"/>
      <c r="H275" s="9">
        <f t="shared" si="33"/>
        <v>0</v>
      </c>
      <c r="I275" s="10">
        <f t="shared" si="34"/>
        <v>0</v>
      </c>
      <c r="J275" s="11">
        <f t="shared" si="35"/>
        <v>0</v>
      </c>
    </row>
    <row r="276" spans="1:10" x14ac:dyDescent="0.25">
      <c r="A276" s="53" t="s">
        <v>28</v>
      </c>
      <c r="B276" s="13" t="s">
        <v>364</v>
      </c>
      <c r="C276" s="20"/>
      <c r="D276" s="21">
        <v>300</v>
      </c>
      <c r="E276" s="16" t="s">
        <v>30</v>
      </c>
      <c r="F276" s="22"/>
      <c r="G276" s="23"/>
      <c r="H276" s="9">
        <f t="shared" si="33"/>
        <v>0</v>
      </c>
      <c r="I276" s="10">
        <f t="shared" si="34"/>
        <v>0</v>
      </c>
      <c r="J276" s="11">
        <f t="shared" si="35"/>
        <v>0</v>
      </c>
    </row>
    <row r="277" spans="1:10" x14ac:dyDescent="0.25">
      <c r="A277" s="53" t="s">
        <v>31</v>
      </c>
      <c r="B277" s="13" t="s">
        <v>365</v>
      </c>
      <c r="C277" s="20"/>
      <c r="D277" s="21">
        <v>1300</v>
      </c>
      <c r="E277" s="16" t="s">
        <v>15</v>
      </c>
      <c r="F277" s="22"/>
      <c r="G277" s="23"/>
      <c r="H277" s="9">
        <f t="shared" si="33"/>
        <v>0</v>
      </c>
      <c r="I277" s="10">
        <f t="shared" si="34"/>
        <v>0</v>
      </c>
      <c r="J277" s="11">
        <f t="shared" si="35"/>
        <v>0</v>
      </c>
    </row>
    <row r="278" spans="1:10" x14ac:dyDescent="0.25">
      <c r="A278" s="53" t="s">
        <v>34</v>
      </c>
      <c r="B278" s="13" t="s">
        <v>366</v>
      </c>
      <c r="C278" s="20"/>
      <c r="D278" s="21">
        <v>30</v>
      </c>
      <c r="E278" s="16" t="s">
        <v>30</v>
      </c>
      <c r="F278" s="22"/>
      <c r="G278" s="23"/>
      <c r="H278" s="9">
        <f t="shared" si="33"/>
        <v>0</v>
      </c>
      <c r="I278" s="10">
        <f t="shared" si="34"/>
        <v>0</v>
      </c>
      <c r="J278" s="11">
        <f t="shared" si="35"/>
        <v>0</v>
      </c>
    </row>
    <row r="279" spans="1:10" x14ac:dyDescent="0.25">
      <c r="A279" s="53" t="s">
        <v>36</v>
      </c>
      <c r="B279" s="13" t="s">
        <v>367</v>
      </c>
      <c r="C279" s="20"/>
      <c r="D279" s="21">
        <v>350</v>
      </c>
      <c r="E279" s="16" t="s">
        <v>15</v>
      </c>
      <c r="F279" s="22"/>
      <c r="G279" s="23"/>
      <c r="H279" s="9">
        <f t="shared" si="33"/>
        <v>0</v>
      </c>
      <c r="I279" s="10">
        <f t="shared" si="34"/>
        <v>0</v>
      </c>
      <c r="J279" s="11">
        <f t="shared" si="35"/>
        <v>0</v>
      </c>
    </row>
    <row r="280" spans="1:10" x14ac:dyDescent="0.25">
      <c r="A280" s="53" t="s">
        <v>38</v>
      </c>
      <c r="B280" s="13" t="s">
        <v>368</v>
      </c>
      <c r="C280" s="20" t="s">
        <v>369</v>
      </c>
      <c r="D280" s="21">
        <v>50</v>
      </c>
      <c r="E280" s="16" t="s">
        <v>30</v>
      </c>
      <c r="F280" s="22"/>
      <c r="G280" s="23"/>
      <c r="H280" s="9">
        <f t="shared" si="33"/>
        <v>0</v>
      </c>
      <c r="I280" s="10">
        <f t="shared" si="34"/>
        <v>0</v>
      </c>
      <c r="J280" s="11">
        <f t="shared" si="35"/>
        <v>0</v>
      </c>
    </row>
    <row r="281" spans="1:10" x14ac:dyDescent="0.25">
      <c r="A281" s="53" t="s">
        <v>41</v>
      </c>
      <c r="B281" s="13" t="s">
        <v>370</v>
      </c>
      <c r="C281" s="20"/>
      <c r="D281" s="21">
        <v>40</v>
      </c>
      <c r="E281" s="16" t="s">
        <v>30</v>
      </c>
      <c r="F281" s="22"/>
      <c r="G281" s="23"/>
      <c r="H281" s="9">
        <f t="shared" si="33"/>
        <v>0</v>
      </c>
      <c r="I281" s="10">
        <f t="shared" si="34"/>
        <v>0</v>
      </c>
      <c r="J281" s="11">
        <f t="shared" si="35"/>
        <v>0</v>
      </c>
    </row>
    <row r="282" spans="1:10" x14ac:dyDescent="0.25">
      <c r="A282" s="53" t="s">
        <v>44</v>
      </c>
      <c r="B282" s="13" t="s">
        <v>371</v>
      </c>
      <c r="C282" s="20"/>
      <c r="D282" s="21">
        <v>260</v>
      </c>
      <c r="E282" s="16" t="s">
        <v>30</v>
      </c>
      <c r="F282" s="17"/>
      <c r="G282" s="18"/>
      <c r="H282" s="9">
        <f t="shared" si="33"/>
        <v>0</v>
      </c>
      <c r="I282" s="10">
        <f t="shared" si="34"/>
        <v>0</v>
      </c>
      <c r="J282" s="11">
        <f t="shared" si="35"/>
        <v>0</v>
      </c>
    </row>
    <row r="283" spans="1:10" x14ac:dyDescent="0.25">
      <c r="A283" s="53" t="s">
        <v>46</v>
      </c>
      <c r="B283" s="13" t="s">
        <v>372</v>
      </c>
      <c r="C283" s="20"/>
      <c r="D283" s="21">
        <v>3100</v>
      </c>
      <c r="E283" s="16" t="s">
        <v>30</v>
      </c>
      <c r="F283" s="22"/>
      <c r="G283" s="23"/>
      <c r="H283" s="9">
        <f t="shared" si="33"/>
        <v>0</v>
      </c>
      <c r="I283" s="10">
        <f t="shared" si="34"/>
        <v>0</v>
      </c>
      <c r="J283" s="11">
        <f t="shared" si="35"/>
        <v>0</v>
      </c>
    </row>
    <row r="284" spans="1:10" x14ac:dyDescent="0.25">
      <c r="A284" s="53" t="s">
        <v>49</v>
      </c>
      <c r="B284" s="13" t="s">
        <v>373</v>
      </c>
      <c r="C284" s="20"/>
      <c r="D284" s="21">
        <v>150</v>
      </c>
      <c r="E284" s="16" t="s">
        <v>30</v>
      </c>
      <c r="F284" s="22"/>
      <c r="G284" s="23"/>
      <c r="H284" s="9">
        <f t="shared" si="33"/>
        <v>0</v>
      </c>
      <c r="I284" s="10">
        <f t="shared" si="34"/>
        <v>0</v>
      </c>
      <c r="J284" s="11">
        <f t="shared" si="35"/>
        <v>0</v>
      </c>
    </row>
    <row r="285" spans="1:10" x14ac:dyDescent="0.25">
      <c r="A285" s="53" t="s">
        <v>51</v>
      </c>
      <c r="B285" s="13" t="s">
        <v>374</v>
      </c>
      <c r="C285" s="20"/>
      <c r="D285" s="21">
        <v>350</v>
      </c>
      <c r="E285" s="16" t="s">
        <v>15</v>
      </c>
      <c r="F285" s="22"/>
      <c r="G285" s="23"/>
      <c r="H285" s="9">
        <f t="shared" si="33"/>
        <v>0</v>
      </c>
      <c r="I285" s="10">
        <f t="shared" si="34"/>
        <v>0</v>
      </c>
      <c r="J285" s="11">
        <f t="shared" si="35"/>
        <v>0</v>
      </c>
    </row>
    <row r="286" spans="1:10" x14ac:dyDescent="0.25">
      <c r="A286" s="53" t="s">
        <v>54</v>
      </c>
      <c r="B286" s="13" t="s">
        <v>375</v>
      </c>
      <c r="C286" s="20"/>
      <c r="D286" s="21">
        <v>210</v>
      </c>
      <c r="E286" s="16" t="s">
        <v>30</v>
      </c>
      <c r="F286" s="22"/>
      <c r="G286" s="23"/>
      <c r="H286" s="9">
        <f t="shared" si="33"/>
        <v>0</v>
      </c>
      <c r="I286" s="10">
        <f t="shared" si="34"/>
        <v>0</v>
      </c>
      <c r="J286" s="11">
        <f t="shared" si="35"/>
        <v>0</v>
      </c>
    </row>
    <row r="287" spans="1:10" x14ac:dyDescent="0.25">
      <c r="A287" s="53" t="s">
        <v>56</v>
      </c>
      <c r="B287" s="13" t="s">
        <v>375</v>
      </c>
      <c r="C287" s="20"/>
      <c r="D287" s="21">
        <v>30</v>
      </c>
      <c r="E287" s="16" t="s">
        <v>15</v>
      </c>
      <c r="F287" s="22"/>
      <c r="G287" s="23"/>
      <c r="H287" s="9">
        <f t="shared" si="33"/>
        <v>0</v>
      </c>
      <c r="I287" s="10">
        <f t="shared" si="34"/>
        <v>0</v>
      </c>
      <c r="J287" s="11">
        <f t="shared" si="35"/>
        <v>0</v>
      </c>
    </row>
    <row r="288" spans="1:10" x14ac:dyDescent="0.25">
      <c r="A288" s="69" t="s">
        <v>58</v>
      </c>
      <c r="B288" s="13" t="s">
        <v>376</v>
      </c>
      <c r="C288" s="20"/>
      <c r="D288" s="21">
        <v>300</v>
      </c>
      <c r="E288" s="16" t="s">
        <v>15</v>
      </c>
      <c r="F288" s="22"/>
      <c r="G288" s="23"/>
      <c r="H288" s="9">
        <f t="shared" si="33"/>
        <v>0</v>
      </c>
      <c r="I288" s="10">
        <f t="shared" si="34"/>
        <v>0</v>
      </c>
      <c r="J288" s="11">
        <f t="shared" si="35"/>
        <v>0</v>
      </c>
    </row>
    <row r="289" spans="1:10" x14ac:dyDescent="0.25">
      <c r="A289" s="70" t="s">
        <v>60</v>
      </c>
      <c r="B289" s="13" t="s">
        <v>377</v>
      </c>
      <c r="C289" s="14"/>
      <c r="D289" s="19">
        <v>120</v>
      </c>
      <c r="E289" s="16" t="s">
        <v>15</v>
      </c>
      <c r="F289" s="22"/>
      <c r="G289" s="23"/>
      <c r="H289" s="9">
        <f t="shared" si="33"/>
        <v>0</v>
      </c>
      <c r="I289" s="10">
        <f t="shared" si="34"/>
        <v>0</v>
      </c>
      <c r="J289" s="11">
        <f t="shared" si="35"/>
        <v>0</v>
      </c>
    </row>
    <row r="290" spans="1:10" x14ac:dyDescent="0.25">
      <c r="A290" s="70" t="s">
        <v>63</v>
      </c>
      <c r="B290" s="13" t="s">
        <v>378</v>
      </c>
      <c r="C290" s="14"/>
      <c r="D290" s="19">
        <v>120</v>
      </c>
      <c r="E290" s="16" t="s">
        <v>30</v>
      </c>
      <c r="F290" s="22"/>
      <c r="G290" s="23"/>
      <c r="H290" s="9">
        <f t="shared" si="33"/>
        <v>0</v>
      </c>
      <c r="I290" s="10">
        <f t="shared" si="34"/>
        <v>0</v>
      </c>
      <c r="J290" s="11">
        <f t="shared" si="35"/>
        <v>0</v>
      </c>
    </row>
    <row r="291" spans="1:10" x14ac:dyDescent="0.25">
      <c r="A291" s="70" t="s">
        <v>65</v>
      </c>
      <c r="B291" s="13" t="s">
        <v>341</v>
      </c>
      <c r="C291" s="14"/>
      <c r="D291" s="19">
        <v>310</v>
      </c>
      <c r="E291" s="16" t="s">
        <v>15</v>
      </c>
      <c r="F291" s="22"/>
      <c r="G291" s="23"/>
      <c r="H291" s="9">
        <f t="shared" si="33"/>
        <v>0</v>
      </c>
      <c r="I291" s="10">
        <f t="shared" si="34"/>
        <v>0</v>
      </c>
      <c r="J291" s="11">
        <f t="shared" si="35"/>
        <v>0</v>
      </c>
    </row>
    <row r="292" spans="1:10" x14ac:dyDescent="0.25">
      <c r="A292" s="70" t="s">
        <v>67</v>
      </c>
      <c r="B292" s="13" t="s">
        <v>379</v>
      </c>
      <c r="C292" s="14"/>
      <c r="D292" s="19">
        <v>100</v>
      </c>
      <c r="E292" s="16" t="s">
        <v>30</v>
      </c>
      <c r="F292" s="22"/>
      <c r="G292" s="23"/>
      <c r="H292" s="9">
        <f t="shared" si="33"/>
        <v>0</v>
      </c>
      <c r="I292" s="10">
        <f t="shared" si="34"/>
        <v>0</v>
      </c>
      <c r="J292" s="11">
        <f t="shared" si="35"/>
        <v>0</v>
      </c>
    </row>
    <row r="293" spans="1:10" x14ac:dyDescent="0.25">
      <c r="A293" s="70" t="s">
        <v>69</v>
      </c>
      <c r="B293" s="13" t="s">
        <v>379</v>
      </c>
      <c r="C293" s="14"/>
      <c r="D293" s="19">
        <v>50</v>
      </c>
      <c r="E293" s="16" t="s">
        <v>15</v>
      </c>
      <c r="F293" s="22"/>
      <c r="G293" s="23"/>
      <c r="H293" s="9">
        <f t="shared" si="33"/>
        <v>0</v>
      </c>
      <c r="I293" s="10">
        <f t="shared" si="34"/>
        <v>0</v>
      </c>
      <c r="J293" s="11">
        <f t="shared" si="35"/>
        <v>0</v>
      </c>
    </row>
    <row r="294" spans="1:10" x14ac:dyDescent="0.25">
      <c r="A294" s="70" t="s">
        <v>72</v>
      </c>
      <c r="B294" s="13" t="s">
        <v>380</v>
      </c>
      <c r="C294" s="14"/>
      <c r="D294" s="19">
        <v>1100</v>
      </c>
      <c r="E294" s="16" t="s">
        <v>15</v>
      </c>
      <c r="F294" s="22"/>
      <c r="G294" s="23"/>
      <c r="H294" s="9">
        <f t="shared" si="33"/>
        <v>0</v>
      </c>
      <c r="I294" s="10">
        <f t="shared" si="34"/>
        <v>0</v>
      </c>
      <c r="J294" s="11">
        <f t="shared" si="35"/>
        <v>0</v>
      </c>
    </row>
    <row r="295" spans="1:10" x14ac:dyDescent="0.25">
      <c r="A295" s="70" t="s">
        <v>74</v>
      </c>
      <c r="B295" s="13" t="s">
        <v>381</v>
      </c>
      <c r="C295" s="14"/>
      <c r="D295" s="19">
        <v>1600</v>
      </c>
      <c r="E295" s="16" t="s">
        <v>30</v>
      </c>
      <c r="F295" s="22"/>
      <c r="G295" s="23"/>
      <c r="H295" s="9">
        <f t="shared" si="33"/>
        <v>0</v>
      </c>
      <c r="I295" s="10">
        <f t="shared" si="34"/>
        <v>0</v>
      </c>
      <c r="J295" s="11">
        <f t="shared" si="35"/>
        <v>0</v>
      </c>
    </row>
    <row r="296" spans="1:10" x14ac:dyDescent="0.25">
      <c r="A296" s="70" t="s">
        <v>77</v>
      </c>
      <c r="B296" s="13" t="s">
        <v>382</v>
      </c>
      <c r="C296" s="14"/>
      <c r="D296" s="19">
        <v>400</v>
      </c>
      <c r="E296" s="16" t="s">
        <v>30</v>
      </c>
      <c r="F296" s="22"/>
      <c r="G296" s="23"/>
      <c r="H296" s="9">
        <f t="shared" si="33"/>
        <v>0</v>
      </c>
      <c r="I296" s="10">
        <f t="shared" si="34"/>
        <v>0</v>
      </c>
      <c r="J296" s="11">
        <f t="shared" si="35"/>
        <v>0</v>
      </c>
    </row>
    <row r="297" spans="1:10" x14ac:dyDescent="0.25">
      <c r="A297" s="70" t="s">
        <v>80</v>
      </c>
      <c r="B297" s="13" t="s">
        <v>383</v>
      </c>
      <c r="C297" s="14"/>
      <c r="D297" s="19">
        <v>20</v>
      </c>
      <c r="E297" s="16" t="s">
        <v>30</v>
      </c>
      <c r="F297" s="22"/>
      <c r="G297" s="23"/>
      <c r="H297" s="9">
        <f t="shared" si="33"/>
        <v>0</v>
      </c>
      <c r="I297" s="10">
        <f t="shared" si="34"/>
        <v>0</v>
      </c>
      <c r="J297" s="11">
        <f t="shared" si="35"/>
        <v>0</v>
      </c>
    </row>
    <row r="298" spans="1:10" x14ac:dyDescent="0.25">
      <c r="A298" s="70" t="s">
        <v>81</v>
      </c>
      <c r="B298" s="13" t="s">
        <v>384</v>
      </c>
      <c r="C298" s="14"/>
      <c r="D298" s="19">
        <v>350</v>
      </c>
      <c r="E298" s="16" t="s">
        <v>30</v>
      </c>
      <c r="F298" s="22"/>
      <c r="G298" s="23"/>
      <c r="H298" s="9">
        <f t="shared" si="33"/>
        <v>0</v>
      </c>
      <c r="I298" s="10">
        <f t="shared" si="34"/>
        <v>0</v>
      </c>
      <c r="J298" s="11">
        <f t="shared" si="35"/>
        <v>0</v>
      </c>
    </row>
    <row r="299" spans="1:10" x14ac:dyDescent="0.25">
      <c r="A299" s="70" t="s">
        <v>83</v>
      </c>
      <c r="B299" s="13" t="s">
        <v>385</v>
      </c>
      <c r="C299" s="14" t="s">
        <v>71</v>
      </c>
      <c r="D299" s="19">
        <v>150</v>
      </c>
      <c r="E299" s="16" t="s">
        <v>30</v>
      </c>
      <c r="F299" s="22"/>
      <c r="G299" s="23"/>
      <c r="H299" s="9">
        <f t="shared" si="33"/>
        <v>0</v>
      </c>
      <c r="I299" s="10">
        <f t="shared" si="34"/>
        <v>0</v>
      </c>
      <c r="J299" s="11">
        <f t="shared" si="35"/>
        <v>0</v>
      </c>
    </row>
    <row r="300" spans="1:10" x14ac:dyDescent="0.25">
      <c r="A300" s="70" t="s">
        <v>85</v>
      </c>
      <c r="B300" s="13" t="s">
        <v>385</v>
      </c>
      <c r="C300" s="14" t="s">
        <v>386</v>
      </c>
      <c r="D300" s="19">
        <v>300</v>
      </c>
      <c r="E300" s="16" t="s">
        <v>30</v>
      </c>
      <c r="F300" s="22"/>
      <c r="G300" s="23"/>
      <c r="H300" s="9">
        <f t="shared" si="33"/>
        <v>0</v>
      </c>
      <c r="I300" s="10">
        <f t="shared" si="34"/>
        <v>0</v>
      </c>
      <c r="J300" s="11">
        <f t="shared" si="35"/>
        <v>0</v>
      </c>
    </row>
    <row r="301" spans="1:10" x14ac:dyDescent="0.25">
      <c r="A301" s="70" t="s">
        <v>87</v>
      </c>
      <c r="B301" s="13" t="s">
        <v>387</v>
      </c>
      <c r="C301" s="14"/>
      <c r="D301" s="19">
        <v>550</v>
      </c>
      <c r="E301" s="16" t="s">
        <v>15</v>
      </c>
      <c r="F301" s="22"/>
      <c r="G301" s="23"/>
      <c r="H301" s="9">
        <f t="shared" si="33"/>
        <v>0</v>
      </c>
      <c r="I301" s="10">
        <f t="shared" si="34"/>
        <v>0</v>
      </c>
      <c r="J301" s="11">
        <f t="shared" si="35"/>
        <v>0</v>
      </c>
    </row>
    <row r="302" spans="1:10" x14ac:dyDescent="0.25">
      <c r="A302" s="70" t="s">
        <v>89</v>
      </c>
      <c r="B302" s="13" t="s">
        <v>388</v>
      </c>
      <c r="C302" s="14"/>
      <c r="D302" s="19">
        <v>5</v>
      </c>
      <c r="E302" s="16" t="s">
        <v>30</v>
      </c>
      <c r="F302" s="22"/>
      <c r="G302" s="23"/>
      <c r="H302" s="9">
        <f t="shared" si="33"/>
        <v>0</v>
      </c>
      <c r="I302" s="10">
        <f t="shared" si="34"/>
        <v>0</v>
      </c>
      <c r="J302" s="11">
        <f t="shared" si="35"/>
        <v>0</v>
      </c>
    </row>
    <row r="303" spans="1:10" x14ac:dyDescent="0.25">
      <c r="A303" s="70" t="s">
        <v>91</v>
      </c>
      <c r="B303" s="13" t="s">
        <v>389</v>
      </c>
      <c r="C303" s="14"/>
      <c r="D303" s="19">
        <v>200</v>
      </c>
      <c r="E303" s="16" t="s">
        <v>30</v>
      </c>
      <c r="F303" s="22"/>
      <c r="G303" s="23"/>
      <c r="H303" s="9">
        <f t="shared" si="33"/>
        <v>0</v>
      </c>
      <c r="I303" s="10">
        <f t="shared" si="34"/>
        <v>0</v>
      </c>
      <c r="J303" s="11">
        <f t="shared" si="35"/>
        <v>0</v>
      </c>
    </row>
    <row r="304" spans="1:10" x14ac:dyDescent="0.25">
      <c r="A304" s="70" t="s">
        <v>94</v>
      </c>
      <c r="B304" s="13" t="s">
        <v>390</v>
      </c>
      <c r="C304" s="14"/>
      <c r="D304" s="19">
        <v>10</v>
      </c>
      <c r="E304" s="16" t="s">
        <v>30</v>
      </c>
      <c r="F304" s="22"/>
      <c r="G304" s="23"/>
      <c r="H304" s="9">
        <f t="shared" si="33"/>
        <v>0</v>
      </c>
      <c r="I304" s="10">
        <f t="shared" si="34"/>
        <v>0</v>
      </c>
      <c r="J304" s="11">
        <f t="shared" si="35"/>
        <v>0</v>
      </c>
    </row>
    <row r="305" spans="1:10" x14ac:dyDescent="0.25">
      <c r="A305" s="70" t="s">
        <v>97</v>
      </c>
      <c r="B305" s="13" t="s">
        <v>390</v>
      </c>
      <c r="C305" s="14"/>
      <c r="D305" s="19">
        <v>450</v>
      </c>
      <c r="E305" s="16" t="s">
        <v>15</v>
      </c>
      <c r="F305" s="22"/>
      <c r="G305" s="23"/>
      <c r="H305" s="9">
        <f t="shared" si="33"/>
        <v>0</v>
      </c>
      <c r="I305" s="10">
        <f t="shared" si="34"/>
        <v>0</v>
      </c>
      <c r="J305" s="11">
        <f t="shared" si="35"/>
        <v>0</v>
      </c>
    </row>
    <row r="306" spans="1:10" x14ac:dyDescent="0.25">
      <c r="A306" s="70" t="s">
        <v>99</v>
      </c>
      <c r="B306" s="13" t="s">
        <v>391</v>
      </c>
      <c r="C306" s="14"/>
      <c r="D306" s="19">
        <v>1000</v>
      </c>
      <c r="E306" s="16" t="s">
        <v>30</v>
      </c>
      <c r="F306" s="22"/>
      <c r="G306" s="23"/>
      <c r="H306" s="9">
        <f t="shared" si="33"/>
        <v>0</v>
      </c>
      <c r="I306" s="10">
        <f t="shared" si="34"/>
        <v>0</v>
      </c>
      <c r="J306" s="11">
        <f t="shared" si="35"/>
        <v>0</v>
      </c>
    </row>
    <row r="307" spans="1:10" x14ac:dyDescent="0.25">
      <c r="A307" s="70" t="s">
        <v>102</v>
      </c>
      <c r="B307" s="13" t="s">
        <v>392</v>
      </c>
      <c r="C307" s="14"/>
      <c r="D307" s="19">
        <v>700</v>
      </c>
      <c r="E307" s="16" t="s">
        <v>30</v>
      </c>
      <c r="F307" s="22"/>
      <c r="G307" s="23"/>
      <c r="H307" s="9">
        <f t="shared" si="33"/>
        <v>0</v>
      </c>
      <c r="I307" s="10">
        <f t="shared" si="34"/>
        <v>0</v>
      </c>
      <c r="J307" s="11">
        <f t="shared" si="35"/>
        <v>0</v>
      </c>
    </row>
    <row r="308" spans="1:10" x14ac:dyDescent="0.25">
      <c r="A308" s="70" t="s">
        <v>105</v>
      </c>
      <c r="B308" s="13" t="s">
        <v>393</v>
      </c>
      <c r="C308" s="14"/>
      <c r="D308" s="19">
        <v>50</v>
      </c>
      <c r="E308" s="16" t="s">
        <v>30</v>
      </c>
      <c r="F308" s="22"/>
      <c r="G308" s="23"/>
      <c r="H308" s="9">
        <f t="shared" si="33"/>
        <v>0</v>
      </c>
      <c r="I308" s="10">
        <f t="shared" si="34"/>
        <v>0</v>
      </c>
      <c r="J308" s="11">
        <f t="shared" si="35"/>
        <v>0</v>
      </c>
    </row>
    <row r="309" spans="1:10" x14ac:dyDescent="0.25">
      <c r="A309" s="70" t="s">
        <v>108</v>
      </c>
      <c r="B309" s="13" t="s">
        <v>394</v>
      </c>
      <c r="C309" s="14"/>
      <c r="D309" s="19">
        <v>10</v>
      </c>
      <c r="E309" s="16" t="s">
        <v>30</v>
      </c>
      <c r="F309" s="22"/>
      <c r="G309" s="23"/>
      <c r="H309" s="9">
        <f t="shared" si="33"/>
        <v>0</v>
      </c>
      <c r="I309" s="10">
        <f t="shared" si="34"/>
        <v>0</v>
      </c>
      <c r="J309" s="11">
        <f t="shared" si="35"/>
        <v>0</v>
      </c>
    </row>
    <row r="310" spans="1:10" x14ac:dyDescent="0.25">
      <c r="A310" s="70" t="s">
        <v>111</v>
      </c>
      <c r="B310" s="13" t="s">
        <v>395</v>
      </c>
      <c r="C310" s="14"/>
      <c r="D310" s="19">
        <v>2100</v>
      </c>
      <c r="E310" s="16" t="s">
        <v>15</v>
      </c>
      <c r="F310" s="22"/>
      <c r="G310" s="23"/>
      <c r="H310" s="9">
        <f t="shared" si="33"/>
        <v>0</v>
      </c>
      <c r="I310" s="10">
        <f t="shared" si="34"/>
        <v>0</v>
      </c>
      <c r="J310" s="11">
        <f t="shared" si="35"/>
        <v>0</v>
      </c>
    </row>
    <row r="311" spans="1:10" x14ac:dyDescent="0.25">
      <c r="A311" s="70" t="s">
        <v>113</v>
      </c>
      <c r="B311" s="13" t="s">
        <v>396</v>
      </c>
      <c r="C311" s="14"/>
      <c r="D311" s="19">
        <v>250</v>
      </c>
      <c r="E311" s="16" t="s">
        <v>30</v>
      </c>
      <c r="F311" s="22"/>
      <c r="G311" s="23"/>
      <c r="H311" s="9">
        <f t="shared" si="33"/>
        <v>0</v>
      </c>
      <c r="I311" s="10">
        <f t="shared" si="34"/>
        <v>0</v>
      </c>
      <c r="J311" s="11">
        <f t="shared" si="35"/>
        <v>0</v>
      </c>
    </row>
    <row r="312" spans="1:10" x14ac:dyDescent="0.25">
      <c r="A312" s="70" t="s">
        <v>115</v>
      </c>
      <c r="B312" s="13" t="s">
        <v>397</v>
      </c>
      <c r="C312" s="14"/>
      <c r="D312" s="19">
        <v>10</v>
      </c>
      <c r="E312" s="16" t="s">
        <v>15</v>
      </c>
      <c r="F312" s="22"/>
      <c r="G312" s="23"/>
      <c r="H312" s="9">
        <f t="shared" si="33"/>
        <v>0</v>
      </c>
      <c r="I312" s="10">
        <f t="shared" si="34"/>
        <v>0</v>
      </c>
      <c r="J312" s="11">
        <f t="shared" si="35"/>
        <v>0</v>
      </c>
    </row>
    <row r="313" spans="1:10" x14ac:dyDescent="0.25">
      <c r="A313" s="70" t="s">
        <v>117</v>
      </c>
      <c r="B313" s="13" t="s">
        <v>398</v>
      </c>
      <c r="C313" s="14"/>
      <c r="D313" s="19">
        <v>750</v>
      </c>
      <c r="E313" s="16" t="s">
        <v>15</v>
      </c>
      <c r="F313" s="22"/>
      <c r="G313" s="23"/>
      <c r="H313" s="9">
        <f t="shared" si="33"/>
        <v>0</v>
      </c>
      <c r="I313" s="10">
        <f t="shared" si="34"/>
        <v>0</v>
      </c>
      <c r="J313" s="11">
        <f t="shared" si="35"/>
        <v>0</v>
      </c>
    </row>
    <row r="314" spans="1:10" x14ac:dyDescent="0.25">
      <c r="A314" s="70" t="s">
        <v>119</v>
      </c>
      <c r="B314" s="13" t="s">
        <v>399</v>
      </c>
      <c r="C314" s="14"/>
      <c r="D314" s="19">
        <v>400</v>
      </c>
      <c r="E314" s="16" t="s">
        <v>15</v>
      </c>
      <c r="F314" s="22"/>
      <c r="G314" s="23"/>
      <c r="H314" s="9">
        <f t="shared" si="33"/>
        <v>0</v>
      </c>
      <c r="I314" s="10">
        <f t="shared" si="34"/>
        <v>0</v>
      </c>
      <c r="J314" s="11">
        <f t="shared" si="35"/>
        <v>0</v>
      </c>
    </row>
    <row r="315" spans="1:10" x14ac:dyDescent="0.25">
      <c r="A315" s="70" t="s">
        <v>121</v>
      </c>
      <c r="B315" s="13" t="s">
        <v>428</v>
      </c>
      <c r="C315" s="14" t="s">
        <v>429</v>
      </c>
      <c r="D315" s="19">
        <v>1.5</v>
      </c>
      <c r="E315" s="16" t="s">
        <v>30</v>
      </c>
      <c r="F315" s="22"/>
      <c r="G315" s="23"/>
      <c r="H315" s="9">
        <f t="shared" ref="H315" si="36">ROUND(F315*(1+(G315/100)),2)</f>
        <v>0</v>
      </c>
      <c r="I315" s="10">
        <f t="shared" ref="I315" si="37">ROUND(D315*F315,2)</f>
        <v>0</v>
      </c>
      <c r="J315" s="11">
        <f t="shared" ref="J315" si="38">ROUND(D315*H315,2)</f>
        <v>0</v>
      </c>
    </row>
    <row r="316" spans="1:10" x14ac:dyDescent="0.25">
      <c r="A316" s="70" t="s">
        <v>123</v>
      </c>
      <c r="B316" s="13" t="s">
        <v>400</v>
      </c>
      <c r="C316" s="14"/>
      <c r="D316" s="19">
        <v>50</v>
      </c>
      <c r="E316" s="16" t="s">
        <v>30</v>
      </c>
      <c r="F316" s="22"/>
      <c r="G316" s="23"/>
      <c r="H316" s="9">
        <f>ROUND(F316*(1+(G316/100)),2)</f>
        <v>0</v>
      </c>
      <c r="I316" s="10">
        <f>ROUND(D316*F316,2)</f>
        <v>0</v>
      </c>
      <c r="J316" s="11">
        <f>ROUND(D316*H316,2)</f>
        <v>0</v>
      </c>
    </row>
    <row r="317" spans="1:10" ht="15.75" thickBot="1" x14ac:dyDescent="0.3">
      <c r="A317" s="70" t="s">
        <v>125</v>
      </c>
      <c r="B317" s="13" t="s">
        <v>401</v>
      </c>
      <c r="C317" s="14" t="s">
        <v>402</v>
      </c>
      <c r="D317" s="19">
        <v>10</v>
      </c>
      <c r="E317" s="16" t="s">
        <v>30</v>
      </c>
      <c r="F317" s="22"/>
      <c r="G317" s="23"/>
      <c r="H317" s="9">
        <f>ROUND(F317*(1+(G317/100)),2)</f>
        <v>0</v>
      </c>
      <c r="I317" s="10">
        <f>ROUND(D317*F317,2)</f>
        <v>0</v>
      </c>
      <c r="J317" s="11">
        <f>ROUND(D317*H317,2)</f>
        <v>0</v>
      </c>
    </row>
    <row r="318" spans="1:10" ht="15.75" customHeight="1" thickBot="1" x14ac:dyDescent="0.3">
      <c r="A318" s="142" t="s">
        <v>298</v>
      </c>
      <c r="B318" s="142"/>
      <c r="C318" s="142"/>
      <c r="D318" s="142"/>
      <c r="E318" s="142"/>
      <c r="F318" s="142"/>
      <c r="G318" s="142"/>
      <c r="H318" s="142"/>
      <c r="I318" s="30">
        <f>SUM(I271:I317)</f>
        <v>0</v>
      </c>
      <c r="J318" s="30">
        <f>SUM(J271:J317)</f>
        <v>0</v>
      </c>
    </row>
    <row r="322" spans="1:10" x14ac:dyDescent="0.25">
      <c r="G322" s="133" t="s">
        <v>471</v>
      </c>
      <c r="H322" s="133"/>
      <c r="I322" s="133"/>
    </row>
    <row r="323" spans="1:10" x14ac:dyDescent="0.25">
      <c r="G323" s="134" t="s">
        <v>472</v>
      </c>
      <c r="H323" s="134"/>
      <c r="I323" s="134"/>
    </row>
    <row r="324" spans="1:10" x14ac:dyDescent="0.25">
      <c r="G324" s="134" t="s">
        <v>473</v>
      </c>
      <c r="H324" s="134"/>
      <c r="I324" s="134"/>
    </row>
    <row r="326" spans="1:10" x14ac:dyDescent="0.25">
      <c r="I326" s="135" t="s">
        <v>425</v>
      </c>
      <c r="J326" s="135"/>
    </row>
    <row r="327" spans="1:10" ht="15.75" thickBot="1" x14ac:dyDescent="0.3">
      <c r="B327" t="s">
        <v>481</v>
      </c>
    </row>
    <row r="328" spans="1:10" ht="48" customHeight="1" x14ac:dyDescent="0.25">
      <c r="A328" s="91" t="s">
        <v>0</v>
      </c>
      <c r="B328" s="92" t="s">
        <v>1</v>
      </c>
      <c r="C328" s="93" t="s">
        <v>2</v>
      </c>
      <c r="D328" s="138" t="s">
        <v>3</v>
      </c>
      <c r="E328" s="138"/>
      <c r="F328" s="94" t="s">
        <v>4</v>
      </c>
      <c r="G328" s="95" t="s">
        <v>5</v>
      </c>
      <c r="H328" s="96" t="s">
        <v>6</v>
      </c>
      <c r="I328" s="97" t="s">
        <v>7</v>
      </c>
      <c r="J328" s="98" t="s">
        <v>8</v>
      </c>
    </row>
    <row r="329" spans="1:10" ht="15.75" customHeight="1" thickBot="1" x14ac:dyDescent="0.3">
      <c r="A329" s="99"/>
      <c r="B329" s="100"/>
      <c r="C329" s="101"/>
      <c r="D329" s="139" t="s">
        <v>9</v>
      </c>
      <c r="E329" s="139"/>
      <c r="F329" s="102" t="s">
        <v>10</v>
      </c>
      <c r="G329" s="103" t="s">
        <v>11</v>
      </c>
      <c r="H329" s="104" t="s">
        <v>10</v>
      </c>
      <c r="I329" s="105" t="s">
        <v>10</v>
      </c>
      <c r="J329" s="106" t="s">
        <v>10</v>
      </c>
    </row>
    <row r="330" spans="1:10" ht="15.75" thickBot="1" x14ac:dyDescent="0.3">
      <c r="A330" s="107">
        <v>1</v>
      </c>
      <c r="B330" s="140">
        <v>2</v>
      </c>
      <c r="C330" s="140"/>
      <c r="D330" s="141">
        <v>3</v>
      </c>
      <c r="E330" s="141"/>
      <c r="F330" s="108">
        <v>4</v>
      </c>
      <c r="G330" s="109">
        <v>5</v>
      </c>
      <c r="H330" s="110">
        <v>6</v>
      </c>
      <c r="I330" s="111">
        <v>7</v>
      </c>
      <c r="J330" s="112">
        <v>8</v>
      </c>
    </row>
    <row r="331" spans="1:10" x14ac:dyDescent="0.25">
      <c r="A331" s="2" t="s">
        <v>12</v>
      </c>
      <c r="B331" s="3" t="s">
        <v>404</v>
      </c>
      <c r="C331" s="4" t="s">
        <v>405</v>
      </c>
      <c r="D331" s="5">
        <v>1000</v>
      </c>
      <c r="E331" s="6" t="s">
        <v>30</v>
      </c>
      <c r="F331" s="7"/>
      <c r="G331" s="8"/>
      <c r="H331" s="9">
        <f t="shared" ref="H331:H336" si="39">ROUND(F331*(1+(G331/100)),2)</f>
        <v>0</v>
      </c>
      <c r="I331" s="10">
        <f t="shared" ref="I331:I336" si="40">ROUND(D331*F331,2)</f>
        <v>0</v>
      </c>
      <c r="J331" s="11">
        <f t="shared" ref="J331:J336" si="41">ROUND(D331*H331,2)</f>
        <v>0</v>
      </c>
    </row>
    <row r="332" spans="1:10" x14ac:dyDescent="0.25">
      <c r="A332" s="12" t="s">
        <v>16</v>
      </c>
      <c r="B332" s="13" t="s">
        <v>406</v>
      </c>
      <c r="C332" s="14" t="s">
        <v>407</v>
      </c>
      <c r="D332" s="15">
        <v>300</v>
      </c>
      <c r="E332" s="16" t="s">
        <v>30</v>
      </c>
      <c r="F332" s="17"/>
      <c r="G332" s="18"/>
      <c r="H332" s="9">
        <f t="shared" si="39"/>
        <v>0</v>
      </c>
      <c r="I332" s="10">
        <f t="shared" si="40"/>
        <v>0</v>
      </c>
      <c r="J332" s="11">
        <f t="shared" si="41"/>
        <v>0</v>
      </c>
    </row>
    <row r="333" spans="1:10" x14ac:dyDescent="0.25">
      <c r="A333" s="12" t="s">
        <v>19</v>
      </c>
      <c r="B333" s="13" t="s">
        <v>408</v>
      </c>
      <c r="C333" s="14" t="s">
        <v>407</v>
      </c>
      <c r="D333" s="15">
        <v>500</v>
      </c>
      <c r="E333" s="16" t="s">
        <v>30</v>
      </c>
      <c r="F333" s="17"/>
      <c r="G333" s="18"/>
      <c r="H333" s="9">
        <f t="shared" si="39"/>
        <v>0</v>
      </c>
      <c r="I333" s="10">
        <f t="shared" si="40"/>
        <v>0</v>
      </c>
      <c r="J333" s="11">
        <f t="shared" si="41"/>
        <v>0</v>
      </c>
    </row>
    <row r="334" spans="1:10" x14ac:dyDescent="0.25">
      <c r="A334" s="12" t="s">
        <v>22</v>
      </c>
      <c r="B334" s="13" t="s">
        <v>409</v>
      </c>
      <c r="C334" s="14" t="s">
        <v>407</v>
      </c>
      <c r="D334" s="19">
        <v>200</v>
      </c>
      <c r="E334" s="16" t="s">
        <v>30</v>
      </c>
      <c r="F334" s="17"/>
      <c r="G334" s="18"/>
      <c r="H334" s="9">
        <f t="shared" si="39"/>
        <v>0</v>
      </c>
      <c r="I334" s="10">
        <f t="shared" si="40"/>
        <v>0</v>
      </c>
      <c r="J334" s="11">
        <f t="shared" si="41"/>
        <v>0</v>
      </c>
    </row>
    <row r="335" spans="1:10" x14ac:dyDescent="0.25">
      <c r="A335" s="24" t="s">
        <v>25</v>
      </c>
      <c r="B335" s="44" t="s">
        <v>410</v>
      </c>
      <c r="C335" s="20" t="s">
        <v>407</v>
      </c>
      <c r="D335" s="21">
        <v>350</v>
      </c>
      <c r="E335" s="36" t="s">
        <v>30</v>
      </c>
      <c r="F335" s="22"/>
      <c r="G335" s="23"/>
      <c r="H335" s="9">
        <f t="shared" si="39"/>
        <v>0</v>
      </c>
      <c r="I335" s="10">
        <f t="shared" si="40"/>
        <v>0</v>
      </c>
      <c r="J335" s="11">
        <f t="shared" si="41"/>
        <v>0</v>
      </c>
    </row>
    <row r="336" spans="1:10" ht="15.75" thickBot="1" x14ac:dyDescent="0.3">
      <c r="A336" s="24" t="s">
        <v>28</v>
      </c>
      <c r="B336" s="26" t="s">
        <v>411</v>
      </c>
      <c r="C336" s="27"/>
      <c r="D336" s="35">
        <v>50</v>
      </c>
      <c r="E336" s="29" t="s">
        <v>30</v>
      </c>
      <c r="F336" s="22"/>
      <c r="G336" s="23"/>
      <c r="H336" s="9">
        <f t="shared" si="39"/>
        <v>0</v>
      </c>
      <c r="I336" s="10">
        <f t="shared" si="40"/>
        <v>0</v>
      </c>
      <c r="J336" s="11">
        <f t="shared" si="41"/>
        <v>0</v>
      </c>
    </row>
    <row r="337" spans="1:10" ht="15.75" customHeight="1" thickBot="1" x14ac:dyDescent="0.3">
      <c r="A337" s="136" t="s">
        <v>298</v>
      </c>
      <c r="B337" s="136"/>
      <c r="C337" s="136"/>
      <c r="D337" s="136"/>
      <c r="E337" s="136"/>
      <c r="F337" s="136"/>
      <c r="G337" s="136"/>
      <c r="H337" s="136"/>
      <c r="I337" s="30">
        <f>SUM(I331:I336)</f>
        <v>0</v>
      </c>
      <c r="J337" s="30">
        <f>SUM(J331:J336)</f>
        <v>0</v>
      </c>
    </row>
    <row r="341" spans="1:10" x14ac:dyDescent="0.25">
      <c r="G341" s="133" t="s">
        <v>471</v>
      </c>
      <c r="H341" s="133"/>
      <c r="I341" s="133"/>
    </row>
    <row r="342" spans="1:10" x14ac:dyDescent="0.25">
      <c r="G342" s="134" t="s">
        <v>472</v>
      </c>
      <c r="H342" s="134"/>
      <c r="I342" s="134"/>
    </row>
    <row r="343" spans="1:10" x14ac:dyDescent="0.25">
      <c r="G343" s="134" t="s">
        <v>473</v>
      </c>
      <c r="H343" s="134"/>
      <c r="I343" s="134"/>
    </row>
    <row r="345" spans="1:10" x14ac:dyDescent="0.25">
      <c r="I345" s="135" t="s">
        <v>425</v>
      </c>
      <c r="J345" s="135"/>
    </row>
    <row r="346" spans="1:10" ht="15.75" thickBot="1" x14ac:dyDescent="0.3">
      <c r="B346" t="s">
        <v>482</v>
      </c>
    </row>
    <row r="347" spans="1:10" ht="57.75" customHeight="1" x14ac:dyDescent="0.25">
      <c r="A347" s="91" t="s">
        <v>0</v>
      </c>
      <c r="B347" s="92" t="s">
        <v>1</v>
      </c>
      <c r="C347" s="93" t="s">
        <v>2</v>
      </c>
      <c r="D347" s="138" t="s">
        <v>3</v>
      </c>
      <c r="E347" s="138"/>
      <c r="F347" s="94" t="s">
        <v>4</v>
      </c>
      <c r="G347" s="95" t="s">
        <v>5</v>
      </c>
      <c r="H347" s="96" t="s">
        <v>6</v>
      </c>
      <c r="I347" s="97" t="s">
        <v>7</v>
      </c>
      <c r="J347" s="98" t="s">
        <v>8</v>
      </c>
    </row>
    <row r="348" spans="1:10" ht="15" customHeight="1" thickBot="1" x14ac:dyDescent="0.3">
      <c r="A348" s="99"/>
      <c r="B348" s="100"/>
      <c r="C348" s="101"/>
      <c r="D348" s="139" t="s">
        <v>9</v>
      </c>
      <c r="E348" s="139"/>
      <c r="F348" s="102" t="s">
        <v>10</v>
      </c>
      <c r="G348" s="103" t="s">
        <v>11</v>
      </c>
      <c r="H348" s="104" t="s">
        <v>10</v>
      </c>
      <c r="I348" s="105" t="s">
        <v>10</v>
      </c>
      <c r="J348" s="106" t="s">
        <v>10</v>
      </c>
    </row>
    <row r="349" spans="1:10" ht="15.75" thickBot="1" x14ac:dyDescent="0.3">
      <c r="A349" s="107">
        <v>1</v>
      </c>
      <c r="B349" s="140">
        <v>2</v>
      </c>
      <c r="C349" s="140"/>
      <c r="D349" s="141">
        <v>3</v>
      </c>
      <c r="E349" s="141"/>
      <c r="F349" s="108">
        <v>4</v>
      </c>
      <c r="G349" s="109">
        <v>5</v>
      </c>
      <c r="H349" s="110">
        <v>6</v>
      </c>
      <c r="I349" s="111">
        <v>7</v>
      </c>
      <c r="J349" s="112">
        <v>8</v>
      </c>
    </row>
    <row r="350" spans="1:10" ht="15.75" thickBot="1" x14ac:dyDescent="0.3">
      <c r="A350" s="2" t="s">
        <v>12</v>
      </c>
      <c r="B350" s="3" t="s">
        <v>412</v>
      </c>
      <c r="C350" s="4" t="s">
        <v>413</v>
      </c>
      <c r="D350" s="5">
        <v>21000</v>
      </c>
      <c r="E350" s="6" t="s">
        <v>15</v>
      </c>
      <c r="F350" s="7"/>
      <c r="G350" s="8"/>
      <c r="H350" s="9">
        <f>ROUND(F350*(1+(G350/100)),2)</f>
        <v>0</v>
      </c>
      <c r="I350" s="10">
        <f>ROUND(D350*F350,2)</f>
        <v>0</v>
      </c>
      <c r="J350" s="11">
        <f>ROUND(D350*H350,2)</f>
        <v>0</v>
      </c>
    </row>
    <row r="351" spans="1:10" ht="13.9" customHeight="1" thickBot="1" x14ac:dyDescent="0.3">
      <c r="A351" s="136" t="s">
        <v>298</v>
      </c>
      <c r="B351" s="136"/>
      <c r="C351" s="136"/>
      <c r="D351" s="136"/>
      <c r="E351" s="136"/>
      <c r="F351" s="136"/>
      <c r="G351" s="136"/>
      <c r="H351" s="136"/>
      <c r="I351" s="30">
        <f>SUM(I350:I350)</f>
        <v>0</v>
      </c>
      <c r="J351" s="30">
        <f>SUM(J350:J350)</f>
        <v>0</v>
      </c>
    </row>
    <row r="355" spans="1:10" x14ac:dyDescent="0.25">
      <c r="G355" s="133" t="s">
        <v>471</v>
      </c>
      <c r="H355" s="133"/>
      <c r="I355" s="133"/>
    </row>
    <row r="356" spans="1:10" x14ac:dyDescent="0.25">
      <c r="G356" s="134" t="s">
        <v>472</v>
      </c>
      <c r="H356" s="134"/>
      <c r="I356" s="134"/>
    </row>
    <row r="357" spans="1:10" x14ac:dyDescent="0.25">
      <c r="G357" s="134" t="s">
        <v>473</v>
      </c>
      <c r="H357" s="134"/>
      <c r="I357" s="134"/>
    </row>
    <row r="359" spans="1:10" x14ac:dyDescent="0.25">
      <c r="I359" s="135" t="s">
        <v>425</v>
      </c>
      <c r="J359" s="135"/>
    </row>
    <row r="360" spans="1:10" ht="15.75" thickBot="1" x14ac:dyDescent="0.3">
      <c r="B360" t="s">
        <v>483</v>
      </c>
    </row>
    <row r="361" spans="1:10" ht="57.75" customHeight="1" x14ac:dyDescent="0.25">
      <c r="A361" s="91" t="s">
        <v>0</v>
      </c>
      <c r="B361" s="92" t="s">
        <v>1</v>
      </c>
      <c r="C361" s="93" t="s">
        <v>2</v>
      </c>
      <c r="D361" s="138" t="s">
        <v>3</v>
      </c>
      <c r="E361" s="138"/>
      <c r="F361" s="94" t="s">
        <v>4</v>
      </c>
      <c r="G361" s="95" t="s">
        <v>5</v>
      </c>
      <c r="H361" s="96" t="s">
        <v>6</v>
      </c>
      <c r="I361" s="97" t="s">
        <v>7</v>
      </c>
      <c r="J361" s="98" t="s">
        <v>8</v>
      </c>
    </row>
    <row r="362" spans="1:10" ht="15" customHeight="1" thickBot="1" x14ac:dyDescent="0.3">
      <c r="A362" s="99"/>
      <c r="B362" s="100"/>
      <c r="C362" s="101"/>
      <c r="D362" s="139" t="s">
        <v>9</v>
      </c>
      <c r="E362" s="139"/>
      <c r="F362" s="102" t="s">
        <v>10</v>
      </c>
      <c r="G362" s="103" t="s">
        <v>11</v>
      </c>
      <c r="H362" s="104" t="s">
        <v>10</v>
      </c>
      <c r="I362" s="105" t="s">
        <v>10</v>
      </c>
      <c r="J362" s="106" t="s">
        <v>10</v>
      </c>
    </row>
    <row r="363" spans="1:10" ht="15.75" thickBot="1" x14ac:dyDescent="0.3">
      <c r="A363" s="107">
        <v>1</v>
      </c>
      <c r="B363" s="140">
        <v>2</v>
      </c>
      <c r="C363" s="140"/>
      <c r="D363" s="141">
        <v>3</v>
      </c>
      <c r="E363" s="141"/>
      <c r="F363" s="108">
        <v>4</v>
      </c>
      <c r="G363" s="109">
        <v>5</v>
      </c>
      <c r="H363" s="110">
        <v>6</v>
      </c>
      <c r="I363" s="111">
        <v>7</v>
      </c>
      <c r="J363" s="112">
        <v>8</v>
      </c>
    </row>
    <row r="364" spans="1:10" x14ac:dyDescent="0.25">
      <c r="A364" s="2" t="s">
        <v>12</v>
      </c>
      <c r="B364" s="56" t="s">
        <v>414</v>
      </c>
      <c r="C364" s="57"/>
      <c r="D364" s="58">
        <v>7</v>
      </c>
      <c r="E364" s="59" t="s">
        <v>30</v>
      </c>
      <c r="F364" s="7"/>
      <c r="G364" s="8"/>
      <c r="H364" s="9">
        <f t="shared" ref="H364:H368" si="42">ROUND(F364*(1+(G364/100)),2)</f>
        <v>0</v>
      </c>
      <c r="I364" s="10">
        <f t="shared" ref="I364:I368" si="43">ROUND(D364*F364,2)</f>
        <v>0</v>
      </c>
      <c r="J364" s="11">
        <f t="shared" ref="J364:J368" si="44">ROUND(D364*H364,2)</f>
        <v>0</v>
      </c>
    </row>
    <row r="365" spans="1:10" x14ac:dyDescent="0.25">
      <c r="A365" s="12" t="s">
        <v>16</v>
      </c>
      <c r="B365" s="13" t="s">
        <v>415</v>
      </c>
      <c r="C365" s="14"/>
      <c r="D365" s="15">
        <v>30</v>
      </c>
      <c r="E365" s="16" t="s">
        <v>30</v>
      </c>
      <c r="F365" s="17"/>
      <c r="G365" s="18"/>
      <c r="H365" s="9">
        <f t="shared" si="42"/>
        <v>0</v>
      </c>
      <c r="I365" s="10">
        <f t="shared" si="43"/>
        <v>0</v>
      </c>
      <c r="J365" s="11">
        <f t="shared" si="44"/>
        <v>0</v>
      </c>
    </row>
    <row r="366" spans="1:10" ht="15.75" thickBot="1" x14ac:dyDescent="0.3">
      <c r="A366" s="24" t="s">
        <v>19</v>
      </c>
      <c r="B366" s="44" t="s">
        <v>416</v>
      </c>
      <c r="C366" s="20"/>
      <c r="D366" s="71">
        <v>10</v>
      </c>
      <c r="E366" s="36" t="s">
        <v>30</v>
      </c>
      <c r="F366" s="22"/>
      <c r="G366" s="23"/>
      <c r="H366" s="72">
        <f t="shared" si="42"/>
        <v>0</v>
      </c>
      <c r="I366" s="73">
        <f t="shared" si="43"/>
        <v>0</v>
      </c>
      <c r="J366" s="74">
        <f t="shared" si="44"/>
        <v>0</v>
      </c>
    </row>
    <row r="367" spans="1:10" ht="15.75" thickBot="1" x14ac:dyDescent="0.3">
      <c r="A367" s="113" t="s">
        <v>22</v>
      </c>
      <c r="B367" s="122" t="s">
        <v>417</v>
      </c>
      <c r="C367" s="114"/>
      <c r="D367" s="115">
        <v>75</v>
      </c>
      <c r="E367" s="116" t="s">
        <v>30</v>
      </c>
      <c r="F367" s="126" t="s">
        <v>248</v>
      </c>
      <c r="G367" s="117" t="s">
        <v>248</v>
      </c>
      <c r="H367" s="127" t="s">
        <v>248</v>
      </c>
      <c r="I367" s="128" t="s">
        <v>248</v>
      </c>
      <c r="J367" s="129" t="s">
        <v>248</v>
      </c>
    </row>
    <row r="368" spans="1:10" x14ac:dyDescent="0.25">
      <c r="A368" s="85" t="s">
        <v>265</v>
      </c>
      <c r="B368" s="119" t="s">
        <v>427</v>
      </c>
      <c r="C368" s="83"/>
      <c r="D368" s="45">
        <v>25</v>
      </c>
      <c r="E368" s="46" t="s">
        <v>30</v>
      </c>
      <c r="F368" s="86"/>
      <c r="G368" s="87"/>
      <c r="H368" s="77">
        <f t="shared" si="42"/>
        <v>0</v>
      </c>
      <c r="I368" s="60">
        <f t="shared" si="43"/>
        <v>0</v>
      </c>
      <c r="J368" s="62">
        <f t="shared" si="44"/>
        <v>0</v>
      </c>
    </row>
    <row r="369" spans="1:10" x14ac:dyDescent="0.25">
      <c r="A369" s="78" t="s">
        <v>268</v>
      </c>
      <c r="B369" s="13" t="s">
        <v>427</v>
      </c>
      <c r="C369" s="14"/>
      <c r="D369" s="15">
        <v>25</v>
      </c>
      <c r="E369" s="16" t="s">
        <v>30</v>
      </c>
      <c r="F369" s="22"/>
      <c r="G369" s="23"/>
      <c r="H369" s="9">
        <f t="shared" ref="H369:H370" si="45">ROUND(F369*(1+(G369/100)),2)</f>
        <v>0</v>
      </c>
      <c r="I369" s="10">
        <f t="shared" ref="I369:I370" si="46">ROUND(D369*F369,2)</f>
        <v>0</v>
      </c>
      <c r="J369" s="11">
        <f t="shared" ref="J369:J370" si="47">ROUND(D369*H369,2)</f>
        <v>0</v>
      </c>
    </row>
    <row r="370" spans="1:10" ht="15.75" thickBot="1" x14ac:dyDescent="0.3">
      <c r="A370" s="79" t="s">
        <v>270</v>
      </c>
      <c r="B370" s="26" t="s">
        <v>427</v>
      </c>
      <c r="C370" s="27"/>
      <c r="D370" s="35">
        <v>25</v>
      </c>
      <c r="E370" s="29" t="s">
        <v>30</v>
      </c>
      <c r="F370" s="42"/>
      <c r="G370" s="43"/>
      <c r="H370" s="80">
        <f t="shared" si="45"/>
        <v>0</v>
      </c>
      <c r="I370" s="33">
        <f t="shared" si="46"/>
        <v>0</v>
      </c>
      <c r="J370" s="34">
        <f t="shared" si="47"/>
        <v>0</v>
      </c>
    </row>
    <row r="371" spans="1:10" ht="15.75" thickBot="1" x14ac:dyDescent="0.3">
      <c r="A371" s="31" t="s">
        <v>25</v>
      </c>
      <c r="B371" s="65" t="s">
        <v>418</v>
      </c>
      <c r="C371" s="66"/>
      <c r="D371" s="118">
        <v>100</v>
      </c>
      <c r="E371" s="68" t="s">
        <v>15</v>
      </c>
      <c r="F371" s="81"/>
      <c r="G371" s="82"/>
      <c r="H371" s="9">
        <f t="shared" ref="H371" si="48">ROUND(F371*(1+(G371/100)),2)</f>
        <v>0</v>
      </c>
      <c r="I371" s="10">
        <f t="shared" ref="I371" si="49">ROUND(D371*F371,2)</f>
        <v>0</v>
      </c>
      <c r="J371" s="11">
        <f t="shared" ref="J371" si="50">ROUND(D371*H371,2)</f>
        <v>0</v>
      </c>
    </row>
    <row r="372" spans="1:10" ht="13.9" customHeight="1" thickBot="1" x14ac:dyDescent="0.3">
      <c r="A372" s="136" t="s">
        <v>298</v>
      </c>
      <c r="B372" s="137"/>
      <c r="C372" s="137"/>
      <c r="D372" s="137"/>
      <c r="E372" s="137"/>
      <c r="F372" s="136"/>
      <c r="G372" s="136"/>
      <c r="H372" s="136"/>
      <c r="I372" s="30">
        <f>SUM(I364:I371)</f>
        <v>0</v>
      </c>
      <c r="J372" s="30">
        <f>SUM(J364:J371)</f>
        <v>0</v>
      </c>
    </row>
    <row r="376" spans="1:10" x14ac:dyDescent="0.25">
      <c r="G376" s="133" t="s">
        <v>471</v>
      </c>
      <c r="H376" s="133"/>
      <c r="I376" s="133"/>
    </row>
    <row r="377" spans="1:10" x14ac:dyDescent="0.25">
      <c r="G377" s="134" t="s">
        <v>472</v>
      </c>
      <c r="H377" s="134"/>
      <c r="I377" s="134"/>
    </row>
    <row r="378" spans="1:10" x14ac:dyDescent="0.25">
      <c r="G378" s="134" t="s">
        <v>473</v>
      </c>
      <c r="H378" s="134"/>
      <c r="I378" s="134"/>
    </row>
    <row r="380" spans="1:10" x14ac:dyDescent="0.25">
      <c r="I380" s="135" t="s">
        <v>425</v>
      </c>
      <c r="J380" s="135"/>
    </row>
    <row r="381" spans="1:10" ht="15.75" thickBot="1" x14ac:dyDescent="0.3">
      <c r="B381" t="s">
        <v>484</v>
      </c>
    </row>
    <row r="382" spans="1:10" ht="60" x14ac:dyDescent="0.25">
      <c r="A382" s="91" t="s">
        <v>0</v>
      </c>
      <c r="B382" s="92" t="s">
        <v>1</v>
      </c>
      <c r="C382" s="93" t="s">
        <v>2</v>
      </c>
      <c r="D382" s="138" t="s">
        <v>3</v>
      </c>
      <c r="E382" s="138"/>
      <c r="F382" s="94" t="s">
        <v>4</v>
      </c>
      <c r="G382" s="95" t="s">
        <v>5</v>
      </c>
      <c r="H382" s="96" t="s">
        <v>6</v>
      </c>
      <c r="I382" s="97" t="s">
        <v>7</v>
      </c>
      <c r="J382" s="123" t="s">
        <v>8</v>
      </c>
    </row>
    <row r="383" spans="1:10" ht="15.75" thickBot="1" x14ac:dyDescent="0.3">
      <c r="A383" s="99"/>
      <c r="B383" s="100"/>
      <c r="C383" s="101"/>
      <c r="D383" s="139" t="s">
        <v>9</v>
      </c>
      <c r="E383" s="139"/>
      <c r="F383" s="102" t="s">
        <v>10</v>
      </c>
      <c r="G383" s="103" t="s">
        <v>11</v>
      </c>
      <c r="H383" s="104" t="s">
        <v>10</v>
      </c>
      <c r="I383" s="105" t="s">
        <v>10</v>
      </c>
      <c r="J383" s="106" t="s">
        <v>10</v>
      </c>
    </row>
    <row r="384" spans="1:10" ht="15.75" thickBot="1" x14ac:dyDescent="0.3">
      <c r="A384" s="107">
        <v>1</v>
      </c>
      <c r="B384" s="140">
        <v>2</v>
      </c>
      <c r="C384" s="140"/>
      <c r="D384" s="141">
        <v>3</v>
      </c>
      <c r="E384" s="141"/>
      <c r="F384" s="108">
        <v>4</v>
      </c>
      <c r="G384" s="109">
        <v>5</v>
      </c>
      <c r="H384" s="110">
        <v>6</v>
      </c>
      <c r="I384" s="124">
        <v>7</v>
      </c>
      <c r="J384" s="125">
        <v>8</v>
      </c>
    </row>
    <row r="385" spans="1:10" ht="15.75" thickBot="1" x14ac:dyDescent="0.3">
      <c r="A385" s="2" t="s">
        <v>12</v>
      </c>
      <c r="B385" s="3" t="s">
        <v>403</v>
      </c>
      <c r="C385" s="4"/>
      <c r="D385" s="5">
        <v>1450</v>
      </c>
      <c r="E385" s="6" t="s">
        <v>30</v>
      </c>
      <c r="F385" s="7"/>
      <c r="G385" s="8"/>
      <c r="H385" s="9">
        <f>ROUND(F385*(1+(G385/100)),2)</f>
        <v>0</v>
      </c>
      <c r="I385" s="10">
        <f>ROUND(D385*F385,2)</f>
        <v>0</v>
      </c>
      <c r="J385" s="11">
        <f>ROUND(D385*H385,2)</f>
        <v>0</v>
      </c>
    </row>
    <row r="386" spans="1:10" ht="15.75" thickBot="1" x14ac:dyDescent="0.3">
      <c r="A386" s="136" t="s">
        <v>298</v>
      </c>
      <c r="B386" s="136"/>
      <c r="C386" s="136"/>
      <c r="D386" s="136"/>
      <c r="E386" s="136"/>
      <c r="F386" s="136"/>
      <c r="G386" s="136"/>
      <c r="H386" s="136"/>
      <c r="I386" s="30">
        <f>SUM(I385:I385)</f>
        <v>0</v>
      </c>
      <c r="J386" s="30">
        <f>SUM(J385:J385)</f>
        <v>0</v>
      </c>
    </row>
    <row r="390" spans="1:10" x14ac:dyDescent="0.25">
      <c r="G390" s="133" t="s">
        <v>471</v>
      </c>
      <c r="H390" s="133"/>
      <c r="I390" s="133"/>
    </row>
    <row r="391" spans="1:10" x14ac:dyDescent="0.25">
      <c r="G391" s="134" t="s">
        <v>472</v>
      </c>
      <c r="H391" s="134"/>
      <c r="I391" s="134"/>
    </row>
    <row r="392" spans="1:10" x14ac:dyDescent="0.25">
      <c r="G392" s="134" t="s">
        <v>473</v>
      </c>
      <c r="H392" s="134"/>
      <c r="I392" s="134"/>
    </row>
  </sheetData>
  <mergeCells count="99">
    <mergeCell ref="I1:J1"/>
    <mergeCell ref="D3:E3"/>
    <mergeCell ref="D4:E4"/>
    <mergeCell ref="B5:C5"/>
    <mergeCell ref="D5:E5"/>
    <mergeCell ref="A110:H110"/>
    <mergeCell ref="D119:E119"/>
    <mergeCell ref="D120:E120"/>
    <mergeCell ref="B121:C121"/>
    <mergeCell ref="D121:E121"/>
    <mergeCell ref="G114:I114"/>
    <mergeCell ref="G115:I115"/>
    <mergeCell ref="G116:I116"/>
    <mergeCell ref="A163:H163"/>
    <mergeCell ref="D172:E172"/>
    <mergeCell ref="D173:E173"/>
    <mergeCell ref="B174:C174"/>
    <mergeCell ref="D174:E174"/>
    <mergeCell ref="G167:I167"/>
    <mergeCell ref="G168:I168"/>
    <mergeCell ref="G169:I169"/>
    <mergeCell ref="A183:H183"/>
    <mergeCell ref="D192:E192"/>
    <mergeCell ref="D193:E193"/>
    <mergeCell ref="B194:C194"/>
    <mergeCell ref="D194:E194"/>
    <mergeCell ref="G187:I187"/>
    <mergeCell ref="G188:I188"/>
    <mergeCell ref="G189:I189"/>
    <mergeCell ref="A213:H213"/>
    <mergeCell ref="D223:E223"/>
    <mergeCell ref="D224:E224"/>
    <mergeCell ref="B225:C225"/>
    <mergeCell ref="D225:E225"/>
    <mergeCell ref="G218:I218"/>
    <mergeCell ref="G219:I219"/>
    <mergeCell ref="G217:I217"/>
    <mergeCell ref="A240:H240"/>
    <mergeCell ref="D250:E250"/>
    <mergeCell ref="D251:E251"/>
    <mergeCell ref="B252:C252"/>
    <mergeCell ref="D252:E252"/>
    <mergeCell ref="G244:I244"/>
    <mergeCell ref="G245:I245"/>
    <mergeCell ref="G246:I246"/>
    <mergeCell ref="A258:H258"/>
    <mergeCell ref="D268:E268"/>
    <mergeCell ref="D269:E269"/>
    <mergeCell ref="B270:C270"/>
    <mergeCell ref="D270:E270"/>
    <mergeCell ref="G262:I262"/>
    <mergeCell ref="G263:I263"/>
    <mergeCell ref="G264:I264"/>
    <mergeCell ref="A318:H318"/>
    <mergeCell ref="D328:E328"/>
    <mergeCell ref="D329:E329"/>
    <mergeCell ref="B330:C330"/>
    <mergeCell ref="D330:E330"/>
    <mergeCell ref="G322:I322"/>
    <mergeCell ref="G323:I323"/>
    <mergeCell ref="G324:I324"/>
    <mergeCell ref="A337:H337"/>
    <mergeCell ref="D347:E347"/>
    <mergeCell ref="D348:E348"/>
    <mergeCell ref="B349:C349"/>
    <mergeCell ref="D349:E349"/>
    <mergeCell ref="G341:I341"/>
    <mergeCell ref="G342:I342"/>
    <mergeCell ref="G343:I343"/>
    <mergeCell ref="A351:H351"/>
    <mergeCell ref="D361:E361"/>
    <mergeCell ref="D362:E362"/>
    <mergeCell ref="B363:C363"/>
    <mergeCell ref="D363:E363"/>
    <mergeCell ref="G355:I355"/>
    <mergeCell ref="G356:I356"/>
    <mergeCell ref="G357:I357"/>
    <mergeCell ref="D383:E383"/>
    <mergeCell ref="B384:C384"/>
    <mergeCell ref="D384:E384"/>
    <mergeCell ref="G376:I376"/>
    <mergeCell ref="G377:I377"/>
    <mergeCell ref="G378:I378"/>
    <mergeCell ref="G390:I390"/>
    <mergeCell ref="G391:I391"/>
    <mergeCell ref="G392:I392"/>
    <mergeCell ref="I117:J117"/>
    <mergeCell ref="I170:J170"/>
    <mergeCell ref="I190:J190"/>
    <mergeCell ref="I221:J221"/>
    <mergeCell ref="I248:J248"/>
    <mergeCell ref="I266:J266"/>
    <mergeCell ref="I326:J326"/>
    <mergeCell ref="I345:J345"/>
    <mergeCell ref="I359:J359"/>
    <mergeCell ref="I380:J380"/>
    <mergeCell ref="A386:H386"/>
    <mergeCell ref="A372:H372"/>
    <mergeCell ref="D382:E382"/>
  </mergeCells>
  <phoneticPr fontId="7" type="noConversion"/>
  <pageMargins left="0.7" right="0.7" top="0.75" bottom="0.75" header="0.51180555555555496" footer="0.51180555555555496"/>
  <pageSetup paperSize="9" scale="94" firstPageNumber="0" fitToHeight="0" orientation="landscape" horizontalDpi="300" verticalDpi="300" r:id="rId1"/>
  <rowBreaks count="10" manualBreakCount="10">
    <brk id="116" max="16383" man="1"/>
    <brk id="169" max="16383" man="1"/>
    <brk id="189" max="16383" man="1"/>
    <brk id="220" max="16383" man="1"/>
    <brk id="247" max="16383" man="1"/>
    <brk id="265" max="16383" man="1"/>
    <brk id="325" max="16383" man="1"/>
    <brk id="344" max="16383" man="1"/>
    <brk id="358" max="16383" man="1"/>
    <brk id="3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zał.2 do SWZ</vt:lpstr>
      <vt:lpstr>'zał.2 do SWZ'!Obszar_wydruku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ITI1032</dc:creator>
  <dc:description/>
  <cp:lastModifiedBy>ITI1032</cp:lastModifiedBy>
  <cp:revision>4</cp:revision>
  <cp:lastPrinted>2022-09-30T06:53:48Z</cp:lastPrinted>
  <dcterms:created xsi:type="dcterms:W3CDTF">2015-06-05T18:19:34Z</dcterms:created>
  <dcterms:modified xsi:type="dcterms:W3CDTF">2022-09-30T06:54:26Z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