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E:\PRZETARGI\2024\chemia 03.10.2024\"/>
    </mc:Choice>
  </mc:AlternateContent>
  <xr:revisionPtr revIDLastSave="0" documentId="13_ncr:1_{C2703749-47D8-4C99-BA97-A61D1C120C39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Arkusz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68" i="1" l="1"/>
  <c r="I67" i="1"/>
  <c r="I66" i="1"/>
  <c r="I65" i="1"/>
  <c r="I64" i="1"/>
  <c r="I63" i="1"/>
  <c r="J63" i="1" s="1"/>
  <c r="I62" i="1"/>
  <c r="J62" i="1" s="1"/>
  <c r="K62" i="1" s="1"/>
  <c r="I61" i="1"/>
  <c r="J61" i="1" s="1"/>
  <c r="K61" i="1" s="1"/>
  <c r="I60" i="1"/>
  <c r="I59" i="1"/>
  <c r="I58" i="1"/>
  <c r="J58" i="1" s="1"/>
  <c r="I57" i="1"/>
  <c r="J57" i="1" s="1"/>
  <c r="K57" i="1" s="1"/>
  <c r="I56" i="1"/>
  <c r="J56" i="1" s="1"/>
  <c r="K56" i="1" s="1"/>
  <c r="I55" i="1"/>
  <c r="I54" i="1"/>
  <c r="I53" i="1"/>
  <c r="I52" i="1"/>
  <c r="I51" i="1"/>
  <c r="I50" i="1"/>
  <c r="I49" i="1"/>
  <c r="I48" i="1"/>
  <c r="I47" i="1"/>
  <c r="I46" i="1"/>
  <c r="J46" i="1" s="1"/>
  <c r="K46" i="1" s="1"/>
  <c r="I45" i="1"/>
  <c r="J45" i="1" s="1"/>
  <c r="K45" i="1" s="1"/>
  <c r="I44" i="1"/>
  <c r="I43" i="1"/>
  <c r="I42" i="1"/>
  <c r="J42" i="1" s="1"/>
  <c r="I41" i="1"/>
  <c r="J41" i="1" s="1"/>
  <c r="K41" i="1" s="1"/>
  <c r="I40" i="1"/>
  <c r="I39" i="1"/>
  <c r="I38" i="1"/>
  <c r="I37" i="1"/>
  <c r="I36" i="1"/>
  <c r="I35" i="1"/>
  <c r="I34" i="1"/>
  <c r="I33" i="1"/>
  <c r="J33" i="1" s="1"/>
  <c r="K33" i="1" s="1"/>
  <c r="I32" i="1"/>
  <c r="I31" i="1"/>
  <c r="J31" i="1" s="1"/>
  <c r="I30" i="1"/>
  <c r="J30" i="1" s="1"/>
  <c r="K30" i="1" s="1"/>
  <c r="I29" i="1"/>
  <c r="J29" i="1" s="1"/>
  <c r="K29" i="1" s="1"/>
  <c r="I28" i="1"/>
  <c r="J28" i="1" s="1"/>
  <c r="I27" i="1"/>
  <c r="I26" i="1"/>
  <c r="I25" i="1"/>
  <c r="J25" i="1" s="1"/>
  <c r="K25" i="1" s="1"/>
  <c r="I24" i="1"/>
  <c r="J24" i="1" s="1"/>
  <c r="I23" i="1"/>
  <c r="I22" i="1"/>
  <c r="I21" i="1"/>
  <c r="I20" i="1"/>
  <c r="J20" i="1" s="1"/>
  <c r="I19" i="1"/>
  <c r="I18" i="1"/>
  <c r="I17" i="1"/>
  <c r="I16" i="1"/>
  <c r="J16" i="1" s="1"/>
  <c r="I15" i="1"/>
  <c r="I14" i="1"/>
  <c r="J14" i="1" s="1"/>
  <c r="K14" i="1" s="1"/>
  <c r="I13" i="1"/>
  <c r="J13" i="1" s="1"/>
  <c r="K13" i="1" s="1"/>
  <c r="I12" i="1"/>
  <c r="I11" i="1"/>
  <c r="I10" i="1"/>
  <c r="I9" i="1"/>
  <c r="J9" i="1" s="1"/>
  <c r="K9" i="1" s="1"/>
  <c r="I8" i="1"/>
  <c r="J8" i="1" s="1"/>
  <c r="I7" i="1"/>
  <c r="I6" i="1"/>
  <c r="I5" i="1"/>
  <c r="J5" i="1" s="1"/>
  <c r="K5" i="1" s="1"/>
  <c r="J68" i="1" l="1"/>
  <c r="K68" i="1" s="1"/>
  <c r="I69" i="1"/>
  <c r="J40" i="1"/>
  <c r="K40" i="1" s="1"/>
  <c r="K8" i="1"/>
  <c r="J44" i="1"/>
  <c r="K44" i="1" s="1"/>
  <c r="K28" i="1"/>
  <c r="K24" i="1"/>
  <c r="J52" i="1"/>
  <c r="K52" i="1" s="1"/>
  <c r="J15" i="1"/>
  <c r="K15" i="1" s="1"/>
  <c r="K63" i="1"/>
  <c r="J26" i="1"/>
  <c r="K26" i="1" s="1"/>
  <c r="J37" i="1"/>
  <c r="K37" i="1" s="1"/>
  <c r="K42" i="1"/>
  <c r="J53" i="1"/>
  <c r="K53" i="1" s="1"/>
  <c r="K58" i="1"/>
  <c r="J47" i="1"/>
  <c r="K47" i="1" s="1"/>
  <c r="K31" i="1"/>
  <c r="J32" i="1"/>
  <c r="K32" i="1" s="1"/>
  <c r="J48" i="1"/>
  <c r="K48" i="1" s="1"/>
  <c r="J64" i="1"/>
  <c r="K64" i="1" s="1"/>
  <c r="K20" i="1"/>
  <c r="J11" i="1"/>
  <c r="K11" i="1" s="1"/>
  <c r="K16" i="1"/>
  <c r="J27" i="1"/>
  <c r="K27" i="1" s="1"/>
  <c r="J43" i="1"/>
  <c r="K43" i="1" s="1"/>
  <c r="J59" i="1"/>
  <c r="K59" i="1" s="1"/>
  <c r="J21" i="1"/>
  <c r="K21" i="1" s="1"/>
  <c r="J22" i="1"/>
  <c r="K22" i="1" s="1"/>
  <c r="J38" i="1"/>
  <c r="K38" i="1" s="1"/>
  <c r="J54" i="1"/>
  <c r="K54" i="1" s="1"/>
  <c r="J10" i="1"/>
  <c r="K10" i="1" s="1"/>
  <c r="J17" i="1"/>
  <c r="K17" i="1" s="1"/>
  <c r="J49" i="1"/>
  <c r="K49" i="1" s="1"/>
  <c r="J65" i="1"/>
  <c r="K65" i="1" s="1"/>
  <c r="J60" i="1"/>
  <c r="K60" i="1" s="1"/>
  <c r="J36" i="1"/>
  <c r="K36" i="1" s="1"/>
  <c r="J6" i="1"/>
  <c r="K6" i="1" s="1"/>
  <c r="J12" i="1"/>
  <c r="K12" i="1" s="1"/>
  <c r="J7" i="1"/>
  <c r="K7" i="1" s="1"/>
  <c r="J23" i="1"/>
  <c r="K23" i="1" s="1"/>
  <c r="J39" i="1"/>
  <c r="K39" i="1" s="1"/>
  <c r="J55" i="1"/>
  <c r="K55" i="1" s="1"/>
  <c r="J18" i="1"/>
  <c r="K18" i="1" s="1"/>
  <c r="J34" i="1"/>
  <c r="K34" i="1" s="1"/>
  <c r="J50" i="1"/>
  <c r="K50" i="1" s="1"/>
  <c r="J66" i="1"/>
  <c r="K66" i="1" s="1"/>
  <c r="J19" i="1"/>
  <c r="K19" i="1" s="1"/>
  <c r="J35" i="1"/>
  <c r="K35" i="1" s="1"/>
  <c r="J51" i="1"/>
  <c r="K51" i="1" s="1"/>
  <c r="J67" i="1"/>
  <c r="K67" i="1" s="1"/>
  <c r="K69" i="1" l="1"/>
  <c r="J69" i="1"/>
</calcChain>
</file>

<file path=xl/sharedStrings.xml><?xml version="1.0" encoding="utf-8"?>
<sst xmlns="http://schemas.openxmlformats.org/spreadsheetml/2006/main" count="261" uniqueCount="157">
  <si>
    <t>Formularz cenowy</t>
  </si>
  <si>
    <t>Załącznik nr 2.1</t>
  </si>
  <si>
    <t>Artykuły chemiczne</t>
  </si>
  <si>
    <t>NAZWA ARTYKUŁU</t>
  </si>
  <si>
    <t>JEDNOSTKA MIARY</t>
  </si>
  <si>
    <t>ILOŚĆ</t>
  </si>
  <si>
    <t>CENA JEDNOSTKOWA NETTO</t>
  </si>
  <si>
    <t>VAT %</t>
  </si>
  <si>
    <t>WARTOŚĆ NETTO</t>
  </si>
  <si>
    <t>WARTOŚĆ VAT</t>
  </si>
  <si>
    <t>WARTOŚĆ BRUTTO</t>
  </si>
  <si>
    <t xml:space="preserve">PŁYN DO TOALET 2L. </t>
  </si>
  <si>
    <t>szt.</t>
  </si>
  <si>
    <t>MLECZKO DO CZYSZCZENIA</t>
  </si>
  <si>
    <t>ODŚWIEŻACZ POWIETRZA W AREOZOLU</t>
  </si>
  <si>
    <t>ODŚWIEŻACZ POWIETRZA -WKŁAD</t>
  </si>
  <si>
    <t>PAPIER TOALETOWY</t>
  </si>
  <si>
    <t>PŁYN DO WC</t>
  </si>
  <si>
    <t>PŁYN DO CZYSZCZENIA- KAMIEŃ I RDZA</t>
  </si>
  <si>
    <t>PŁYN DO PIEKARNIKÓW- GRILL</t>
  </si>
  <si>
    <t>PŁYN DO NACZYŃ 5 l.</t>
  </si>
  <si>
    <t>PŁYN DO SZYB</t>
  </si>
  <si>
    <t>Ręczniki ZZ</t>
  </si>
  <si>
    <t>Ręcznik ZZ</t>
  </si>
  <si>
    <t>RĘKAWICE GOSPODARCZE GUMOWE S</t>
  </si>
  <si>
    <t>RĘKAWICE GOSPODARCZE GUMOWE  M</t>
  </si>
  <si>
    <t>RĘKAWICE GOSPODARCZE GUMOWE  L</t>
  </si>
  <si>
    <t>ŚCIERKA DO MYCIA</t>
  </si>
  <si>
    <t>Opakowanie</t>
  </si>
  <si>
    <t>WODA DESTYLOWANA</t>
  </si>
  <si>
    <t>WORKI NA ŚMIECI CZARNE 120 l.</t>
  </si>
  <si>
    <t>opakowanie</t>
  </si>
  <si>
    <t>WORKI NA ŚMIECI CZERWONE 120 l.</t>
  </si>
  <si>
    <t>WORKI NA ŚMIECI NIEBIESKIE 120 l.</t>
  </si>
  <si>
    <t>WORKI NA ŚMIECI ZIELONE 120 l.</t>
  </si>
  <si>
    <t>WORKI NA ŚMIECI ŻÓŁTE 120 l.</t>
  </si>
  <si>
    <t>WORKI NA ŚMIECI CZARNE 60 l.</t>
  </si>
  <si>
    <t>WORKI NA ŚMIECI CZERWONE 60 l.</t>
  </si>
  <si>
    <t>WORKI NA ŚMIECI CZARNE 35 l.</t>
  </si>
  <si>
    <t>WORKI NA ŚMIECI CZERWONE 35 l.</t>
  </si>
  <si>
    <t>WORKI NA ŚMIECI NIEBIESKIE 35 l.</t>
  </si>
  <si>
    <t>PAPIER DO PIECZENIA 50MB</t>
  </si>
  <si>
    <t>RĘCZNIK PAPIEROWY</t>
  </si>
  <si>
    <t>PROSZEK DO CZYSZCZENIA</t>
  </si>
  <si>
    <t>PASTA DO CZYSZCZENIA</t>
  </si>
  <si>
    <t>PŁYN DO CZYSZCZENIA POWIERZCHNI ZMYWALNYCH</t>
  </si>
  <si>
    <t>DRUCIAK MAXI</t>
  </si>
  <si>
    <t>ZMYWAKI DO NACZYŃ</t>
  </si>
  <si>
    <t>ŚCIERKA PODŁOGOWA Z MIKROWŁÓKNA</t>
  </si>
  <si>
    <t>ZMYWAKI DO TEFLONU</t>
  </si>
  <si>
    <t>SZCZOTKA DO WC</t>
  </si>
  <si>
    <t>SZCZOTKA DO SZOROWANIA</t>
  </si>
  <si>
    <t>ZAMIATACZ PODŁOGOWY</t>
  </si>
  <si>
    <t>BATERIE AA</t>
  </si>
  <si>
    <t>BATERIE AAA</t>
  </si>
  <si>
    <t>KONCENTRAT/PŁYN DO MYCIA I PIELĘGNACJI PODŁÓG</t>
  </si>
  <si>
    <t>NABŁYSCZACZ DO ZMYWARKI</t>
  </si>
  <si>
    <t>PŁYN DO DEZYNFEKCJI POWIERZCHNI</t>
  </si>
  <si>
    <t>PŁYN DO DEZYNFEKCJI RĄK</t>
  </si>
  <si>
    <t>MOP BAWEŁNIANY</t>
  </si>
  <si>
    <t>GAZ DO ZAPALNICZEK</t>
  </si>
  <si>
    <t>REKLAMÓWKI</t>
  </si>
  <si>
    <t xml:space="preserve">op. </t>
  </si>
  <si>
    <t xml:space="preserve">PASTA DO CZYSZCZENIA </t>
  </si>
  <si>
    <t>TABLETKI DO ZMYWARKI</t>
  </si>
  <si>
    <t>Mydło toaletowe</t>
  </si>
  <si>
    <t xml:space="preserve">PROSZEK DO PRANIA </t>
  </si>
  <si>
    <t xml:space="preserve">szt </t>
  </si>
  <si>
    <t>PŁYN DO PŁUKANIA TKANIN</t>
  </si>
  <si>
    <t xml:space="preserve">szt. </t>
  </si>
  <si>
    <t xml:space="preserve">WORECZKI </t>
  </si>
  <si>
    <t>Razem:</t>
  </si>
  <si>
    <t>FORMULARZ CENOWY W FORMIE EDYTOWALNEGO PILKU EXCEL JEST WYMAGANY JAKO ZAŁĄCZNIK DO OFERTY</t>
  </si>
  <si>
    <t xml:space="preserve">KIJ DO MOPA DREWNIANY </t>
  </si>
  <si>
    <t>op.</t>
  </si>
  <si>
    <t>LP</t>
  </si>
  <si>
    <t>UWAGA W PUSTE POLA FORMULARZA CENOWEGO WPISUJEMY TYLKO LICZBY BEZ ŻADNYCH DODATKOWYCH ZNAKÓW</t>
  </si>
  <si>
    <t>ODPLAMIACZ do białego 1L.</t>
  </si>
  <si>
    <t>MYDŁO W PŁYNIE 5L.</t>
  </si>
  <si>
    <t>ODPLAMIACZ do koloru 1L.</t>
  </si>
  <si>
    <t>RĘCZNIK PAPIEROWY W ROLI</t>
  </si>
  <si>
    <t>PAPIER TOALETOWY JUMBO</t>
  </si>
  <si>
    <t>WORKI NA ŚMIECI BIAŁE 120 l.</t>
  </si>
  <si>
    <t>Velvet Extra Long</t>
  </si>
  <si>
    <t>CIF</t>
  </si>
  <si>
    <t>DOMESTOS</t>
  </si>
  <si>
    <t>ROSA</t>
  </si>
  <si>
    <t>VANISH</t>
  </si>
  <si>
    <t>POEZJA</t>
  </si>
  <si>
    <t>AROLA</t>
  </si>
  <si>
    <t>TYTAN</t>
  </si>
  <si>
    <t>VELVET</t>
  </si>
  <si>
    <t>CILIT KAMIEŃ I RDZA</t>
  </si>
  <si>
    <t>CLINEX</t>
  </si>
  <si>
    <t>GOLD CYTRUS</t>
  </si>
  <si>
    <t xml:space="preserve">CLIN </t>
  </si>
  <si>
    <t>ELLIS</t>
  </si>
  <si>
    <t>MASTER</t>
  </si>
  <si>
    <t>MASTER - DOMOWA</t>
  </si>
  <si>
    <t>ECOSRTONG</t>
  </si>
  <si>
    <t>AJAX</t>
  </si>
  <si>
    <t>OLA</t>
  </si>
  <si>
    <t>MAXI/MASTER</t>
  </si>
  <si>
    <t>PASTERSKI</t>
  </si>
  <si>
    <t>PANASONIC</t>
  </si>
  <si>
    <t>KONEX</t>
  </si>
  <si>
    <t>MEDISEPT</t>
  </si>
  <si>
    <t>LUDWIK</t>
  </si>
  <si>
    <t>ELICO</t>
  </si>
  <si>
    <t>SUPER MOCNA</t>
  </si>
  <si>
    <t>SOMAT</t>
  </si>
  <si>
    <t>ARKO</t>
  </si>
  <si>
    <t>CLOVIN II SEPTON</t>
  </si>
  <si>
    <t>POWER WASH</t>
  </si>
  <si>
    <t>TOREBKI HOPE</t>
  </si>
  <si>
    <t>ECOSTRONG</t>
  </si>
  <si>
    <t>PREFEROWANY PRODUCENT LUB PRODUKT</t>
  </si>
  <si>
    <t xml:space="preserve">ZAMAWIAJĄCY DOPUSZCZA ZAMIENNIKI PREFEROWANYCH PRODUKTÓW O WŁAŚCIWOŚCIACH RÓWNOWAŻNYCH </t>
  </si>
  <si>
    <t>PRODUKTY RÓWNOWAŻNE NALEŻY PRZELICZYĆ (DO PEŁNEGO OP. W GÓRĘ ) TAK ABY OFEROWANA ILOŚĆ NIE BYŁA NIŻSZA  OD ZAMAWIANEJ.</t>
  </si>
  <si>
    <t>op.3000 listków (20x150) biały</t>
  </si>
  <si>
    <t>KAMIX</t>
  </si>
  <si>
    <t>CLIVER ECONOMIC</t>
  </si>
  <si>
    <t>CLARINA</t>
  </si>
  <si>
    <t>CLEAN OFFICE</t>
  </si>
  <si>
    <t>SOGO</t>
  </si>
  <si>
    <t xml:space="preserve">WIADERKA Z TWORZYWA SZTUCZNEGO </t>
  </si>
  <si>
    <t>OPAKOWANIE</t>
  </si>
  <si>
    <t>2 L</t>
  </si>
  <si>
    <t>750 ml</t>
  </si>
  <si>
    <t>5 L</t>
  </si>
  <si>
    <t>1 L</t>
  </si>
  <si>
    <t>400 ml</t>
  </si>
  <si>
    <t>min. 250 ml</t>
  </si>
  <si>
    <t>138 listków 3 warstwy</t>
  </si>
  <si>
    <t>700 ml</t>
  </si>
  <si>
    <t xml:space="preserve"> 500 ml</t>
  </si>
  <si>
    <t>szt</t>
  </si>
  <si>
    <t>3 szt.</t>
  </si>
  <si>
    <t>LDPE; 25 sztuk w roli</t>
  </si>
  <si>
    <t>HDPE; 50 sztuk w roli</t>
  </si>
  <si>
    <t>50 mb</t>
  </si>
  <si>
    <t>dł 20 mb 2 warstwy</t>
  </si>
  <si>
    <t>450 g</t>
  </si>
  <si>
    <t>250 g</t>
  </si>
  <si>
    <t>50 x 60 cm</t>
  </si>
  <si>
    <t>1 szt</t>
  </si>
  <si>
    <t>szer 40 cm</t>
  </si>
  <si>
    <t>250 ml</t>
  </si>
  <si>
    <t>HDPE 45 x 25 cm</t>
  </si>
  <si>
    <t>10 L</t>
  </si>
  <si>
    <t>42 szt</t>
  </si>
  <si>
    <t>15 kg</t>
  </si>
  <si>
    <t>4 L</t>
  </si>
  <si>
    <t>HDPE 18x4x35cm</t>
  </si>
  <si>
    <t>100 m, 6 szt, 2 warstwy</t>
  </si>
  <si>
    <t>100 m, 12 szt, 2 warstwy</t>
  </si>
  <si>
    <t>LDPE; 25 szt w roli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</si>
</sst>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7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" fontId="1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/>
    <xf numFmtId="1" fontId="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2" fontId="2" fillId="0" borderId="0" xfId="0" applyNumberFormat="1" applyFont="1"/>
    <xf numFmtId="2" fontId="5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vertical="center"/>
    </xf>
    <xf numFmtId="2" fontId="2" fillId="0" borderId="4" xfId="0" applyNumberFormat="1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0" fontId="3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6"/>
  <sheetViews>
    <sheetView tabSelected="1" zoomScaleNormal="100" workbookViewId="0">
      <selection activeCell="D69" sqref="D69"/>
    </sheetView>
  </sheetViews>
  <sheetFormatPr defaultColWidth="8.7109375" defaultRowHeight="15" x14ac:dyDescent="0.25"/>
  <cols>
    <col min="1" max="1" width="9.140625" style="1" customWidth="1"/>
    <col min="2" max="2" width="21.5703125" customWidth="1"/>
    <col min="3" max="3" width="15.5703125" customWidth="1"/>
    <col min="4" max="4" width="20.42578125" customWidth="1"/>
    <col min="5" max="5" width="39.7109375" customWidth="1"/>
    <col min="7" max="7" width="19.85546875" customWidth="1"/>
    <col min="8" max="8" width="20.140625" customWidth="1"/>
    <col min="9" max="9" width="18" customWidth="1"/>
    <col min="10" max="10" width="19.42578125" customWidth="1"/>
    <col min="11" max="11" width="28.5703125" customWidth="1"/>
  </cols>
  <sheetData>
    <row r="1" spans="1:11" ht="15.75" x14ac:dyDescent="0.25">
      <c r="B1" s="25" t="s">
        <v>2</v>
      </c>
      <c r="C1" s="13"/>
      <c r="D1" s="13"/>
      <c r="E1" s="13"/>
      <c r="F1" s="13"/>
      <c r="G1" s="13"/>
      <c r="H1" s="13"/>
      <c r="I1" s="13"/>
    </row>
    <row r="2" spans="1:11" ht="15.75" x14ac:dyDescent="0.25">
      <c r="B2" s="24" t="s">
        <v>0</v>
      </c>
      <c r="F2" s="3"/>
      <c r="G2" s="2"/>
      <c r="H2" s="2"/>
      <c r="I2" s="2"/>
      <c r="J2" s="2"/>
      <c r="K2" s="2"/>
    </row>
    <row r="3" spans="1:11" ht="15.75" x14ac:dyDescent="0.25">
      <c r="B3" s="25" t="s">
        <v>1</v>
      </c>
      <c r="C3" s="14"/>
      <c r="D3" s="32"/>
      <c r="F3" s="14"/>
      <c r="G3" s="14"/>
      <c r="H3" s="14"/>
      <c r="I3" s="14"/>
      <c r="J3" s="4"/>
      <c r="K3" s="4"/>
    </row>
    <row r="4" spans="1:11" ht="47.25" x14ac:dyDescent="0.25">
      <c r="A4" s="5" t="s">
        <v>75</v>
      </c>
      <c r="B4" s="16" t="s">
        <v>3</v>
      </c>
      <c r="C4" s="16" t="s">
        <v>4</v>
      </c>
      <c r="D4" s="16" t="s">
        <v>126</v>
      </c>
      <c r="E4" s="16" t="s">
        <v>116</v>
      </c>
      <c r="F4" s="16" t="s">
        <v>5</v>
      </c>
      <c r="G4" s="27" t="s">
        <v>6</v>
      </c>
      <c r="H4" s="27" t="s">
        <v>7</v>
      </c>
      <c r="I4" s="16" t="s">
        <v>8</v>
      </c>
      <c r="J4" s="16" t="s">
        <v>9</v>
      </c>
      <c r="K4" s="17" t="s">
        <v>10</v>
      </c>
    </row>
    <row r="5" spans="1:11" ht="15.75" x14ac:dyDescent="0.25">
      <c r="A5" s="5">
        <v>1</v>
      </c>
      <c r="B5" s="6" t="s">
        <v>11</v>
      </c>
      <c r="C5" s="15" t="s">
        <v>12</v>
      </c>
      <c r="D5" s="15" t="s">
        <v>127</v>
      </c>
      <c r="E5" s="21" t="s">
        <v>85</v>
      </c>
      <c r="F5" s="15">
        <v>350</v>
      </c>
      <c r="G5" s="28">
        <v>0</v>
      </c>
      <c r="H5" s="29">
        <v>0</v>
      </c>
      <c r="I5" s="7">
        <f t="shared" ref="I5:I36" si="0">ROUND(F5*G5,2)</f>
        <v>0</v>
      </c>
      <c r="J5" s="7">
        <f>ROUND(I5*H5,2)</f>
        <v>0</v>
      </c>
      <c r="K5" s="18">
        <f>I5+J5</f>
        <v>0</v>
      </c>
    </row>
    <row r="6" spans="1:11" ht="31.5" x14ac:dyDescent="0.25">
      <c r="A6" s="5">
        <v>2</v>
      </c>
      <c r="B6" s="6" t="s">
        <v>13</v>
      </c>
      <c r="C6" s="15" t="s">
        <v>12</v>
      </c>
      <c r="D6" s="15" t="s">
        <v>128</v>
      </c>
      <c r="E6" s="21" t="s">
        <v>84</v>
      </c>
      <c r="F6" s="15">
        <v>240</v>
      </c>
      <c r="G6" s="28">
        <v>0</v>
      </c>
      <c r="H6" s="29">
        <v>0</v>
      </c>
      <c r="I6" s="7">
        <f t="shared" si="0"/>
        <v>0</v>
      </c>
      <c r="J6" s="7">
        <f t="shared" ref="J6:J68" si="1">ROUND(I6*H6,2)</f>
        <v>0</v>
      </c>
      <c r="K6" s="18">
        <f t="shared" ref="K6:K68" si="2">I6+J6</f>
        <v>0</v>
      </c>
    </row>
    <row r="7" spans="1:11" ht="15.75" x14ac:dyDescent="0.25">
      <c r="A7" s="5">
        <v>3</v>
      </c>
      <c r="B7" s="6" t="s">
        <v>78</v>
      </c>
      <c r="C7" s="15" t="s">
        <v>12</v>
      </c>
      <c r="D7" s="15" t="s">
        <v>129</v>
      </c>
      <c r="E7" s="21" t="s">
        <v>86</v>
      </c>
      <c r="F7" s="15">
        <v>60</v>
      </c>
      <c r="G7" s="28">
        <v>0</v>
      </c>
      <c r="H7" s="29">
        <v>0</v>
      </c>
      <c r="I7" s="7">
        <f t="shared" si="0"/>
        <v>0</v>
      </c>
      <c r="J7" s="7">
        <f t="shared" si="1"/>
        <v>0</v>
      </c>
      <c r="K7" s="18">
        <f t="shared" si="2"/>
        <v>0</v>
      </c>
    </row>
    <row r="8" spans="1:11" ht="31.5" x14ac:dyDescent="0.25">
      <c r="A8" s="5">
        <v>4</v>
      </c>
      <c r="B8" s="6" t="s">
        <v>77</v>
      </c>
      <c r="C8" s="15" t="s">
        <v>12</v>
      </c>
      <c r="D8" s="15" t="s">
        <v>130</v>
      </c>
      <c r="E8" s="21" t="s">
        <v>87</v>
      </c>
      <c r="F8" s="15">
        <v>40</v>
      </c>
      <c r="G8" s="28">
        <v>0</v>
      </c>
      <c r="H8" s="29">
        <v>0</v>
      </c>
      <c r="I8" s="7">
        <f t="shared" si="0"/>
        <v>0</v>
      </c>
      <c r="J8" s="7">
        <f t="shared" si="1"/>
        <v>0</v>
      </c>
      <c r="K8" s="18">
        <f t="shared" si="2"/>
        <v>0</v>
      </c>
    </row>
    <row r="9" spans="1:11" ht="31.5" x14ac:dyDescent="0.25">
      <c r="A9" s="5">
        <v>5</v>
      </c>
      <c r="B9" s="6" t="s">
        <v>79</v>
      </c>
      <c r="C9" s="15" t="s">
        <v>12</v>
      </c>
      <c r="D9" s="15" t="s">
        <v>130</v>
      </c>
      <c r="E9" s="21" t="s">
        <v>87</v>
      </c>
      <c r="F9" s="15">
        <v>40</v>
      </c>
      <c r="G9" s="28">
        <v>0</v>
      </c>
      <c r="H9" s="29">
        <v>0</v>
      </c>
      <c r="I9" s="7">
        <f t="shared" si="0"/>
        <v>0</v>
      </c>
      <c r="J9" s="7">
        <f t="shared" si="1"/>
        <v>0</v>
      </c>
      <c r="K9" s="18">
        <f t="shared" si="2"/>
        <v>0</v>
      </c>
    </row>
    <row r="10" spans="1:11" ht="47.25" x14ac:dyDescent="0.25">
      <c r="A10" s="5">
        <v>6</v>
      </c>
      <c r="B10" s="6" t="s">
        <v>14</v>
      </c>
      <c r="C10" s="15" t="s">
        <v>12</v>
      </c>
      <c r="D10" s="15" t="s">
        <v>131</v>
      </c>
      <c r="E10" s="21" t="s">
        <v>88</v>
      </c>
      <c r="F10" s="15">
        <v>300</v>
      </c>
      <c r="G10" s="28">
        <v>0</v>
      </c>
      <c r="H10" s="29">
        <v>0</v>
      </c>
      <c r="I10" s="7">
        <f t="shared" si="0"/>
        <v>0</v>
      </c>
      <c r="J10" s="7">
        <f t="shared" si="1"/>
        <v>0</v>
      </c>
      <c r="K10" s="18">
        <f t="shared" si="2"/>
        <v>0</v>
      </c>
    </row>
    <row r="11" spans="1:11" ht="31.5" x14ac:dyDescent="0.25">
      <c r="A11" s="5">
        <v>7</v>
      </c>
      <c r="B11" s="6" t="s">
        <v>15</v>
      </c>
      <c r="C11" s="15" t="s">
        <v>12</v>
      </c>
      <c r="D11" s="15" t="s">
        <v>132</v>
      </c>
      <c r="E11" s="21" t="s">
        <v>89</v>
      </c>
      <c r="F11" s="15">
        <v>120</v>
      </c>
      <c r="G11" s="28">
        <v>0</v>
      </c>
      <c r="H11" s="29">
        <v>0</v>
      </c>
      <c r="I11" s="7">
        <f t="shared" si="0"/>
        <v>0</v>
      </c>
      <c r="J11" s="7">
        <f t="shared" si="1"/>
        <v>0</v>
      </c>
      <c r="K11" s="18">
        <f t="shared" si="2"/>
        <v>0</v>
      </c>
    </row>
    <row r="12" spans="1:11" ht="24" customHeight="1" x14ac:dyDescent="0.25">
      <c r="A12" s="5">
        <v>8</v>
      </c>
      <c r="B12" s="6" t="s">
        <v>16</v>
      </c>
      <c r="C12" s="15" t="s">
        <v>12</v>
      </c>
      <c r="D12" s="15" t="s">
        <v>133</v>
      </c>
      <c r="E12" s="21" t="s">
        <v>91</v>
      </c>
      <c r="F12" s="15">
        <v>2450</v>
      </c>
      <c r="G12" s="28">
        <v>0</v>
      </c>
      <c r="H12" s="29">
        <v>0</v>
      </c>
      <c r="I12" s="7">
        <f t="shared" si="0"/>
        <v>0</v>
      </c>
      <c r="J12" s="7">
        <f t="shared" si="1"/>
        <v>0</v>
      </c>
      <c r="K12" s="18">
        <f t="shared" si="2"/>
        <v>0</v>
      </c>
    </row>
    <row r="13" spans="1:11" ht="15.75" x14ac:dyDescent="0.25">
      <c r="A13" s="5">
        <v>9</v>
      </c>
      <c r="B13" s="6" t="s">
        <v>17</v>
      </c>
      <c r="C13" s="15" t="s">
        <v>12</v>
      </c>
      <c r="D13" s="15" t="s">
        <v>134</v>
      </c>
      <c r="E13" s="21" t="s">
        <v>90</v>
      </c>
      <c r="F13" s="15">
        <v>195</v>
      </c>
      <c r="G13" s="28">
        <v>0</v>
      </c>
      <c r="H13" s="29">
        <v>0</v>
      </c>
      <c r="I13" s="7">
        <f t="shared" si="0"/>
        <v>0</v>
      </c>
      <c r="J13" s="7">
        <f t="shared" si="1"/>
        <v>0</v>
      </c>
      <c r="K13" s="18">
        <f t="shared" si="2"/>
        <v>0</v>
      </c>
    </row>
    <row r="14" spans="1:11" ht="47.25" x14ac:dyDescent="0.25">
      <c r="A14" s="5">
        <v>10</v>
      </c>
      <c r="B14" s="6" t="s">
        <v>18</v>
      </c>
      <c r="C14" s="15" t="s">
        <v>12</v>
      </c>
      <c r="D14" s="15" t="s">
        <v>128</v>
      </c>
      <c r="E14" s="21" t="s">
        <v>92</v>
      </c>
      <c r="F14" s="15">
        <v>155</v>
      </c>
      <c r="G14" s="28">
        <v>0</v>
      </c>
      <c r="H14" s="29">
        <v>0</v>
      </c>
      <c r="I14" s="7">
        <f t="shared" si="0"/>
        <v>0</v>
      </c>
      <c r="J14" s="7">
        <f t="shared" si="1"/>
        <v>0</v>
      </c>
      <c r="K14" s="18">
        <f t="shared" si="2"/>
        <v>0</v>
      </c>
    </row>
    <row r="15" spans="1:11" ht="31.5" x14ac:dyDescent="0.25">
      <c r="A15" s="5">
        <v>11</v>
      </c>
      <c r="B15" s="6" t="s">
        <v>19</v>
      </c>
      <c r="C15" s="15" t="s">
        <v>12</v>
      </c>
      <c r="D15" s="15" t="s">
        <v>130</v>
      </c>
      <c r="E15" s="21" t="s">
        <v>93</v>
      </c>
      <c r="F15" s="15">
        <v>28</v>
      </c>
      <c r="G15" s="28">
        <v>0</v>
      </c>
      <c r="H15" s="29">
        <v>0</v>
      </c>
      <c r="I15" s="7">
        <f t="shared" si="0"/>
        <v>0</v>
      </c>
      <c r="J15" s="7">
        <f t="shared" si="1"/>
        <v>0</v>
      </c>
      <c r="K15" s="18">
        <f t="shared" si="2"/>
        <v>0</v>
      </c>
    </row>
    <row r="16" spans="1:11" ht="23.25" customHeight="1" x14ac:dyDescent="0.25">
      <c r="A16" s="5">
        <v>12</v>
      </c>
      <c r="B16" s="6" t="s">
        <v>20</v>
      </c>
      <c r="C16" s="15" t="s">
        <v>12</v>
      </c>
      <c r="D16" s="15" t="s">
        <v>129</v>
      </c>
      <c r="E16" s="21" t="s">
        <v>94</v>
      </c>
      <c r="F16" s="15">
        <v>170</v>
      </c>
      <c r="G16" s="28">
        <v>0</v>
      </c>
      <c r="H16" s="29">
        <v>0</v>
      </c>
      <c r="I16" s="7">
        <f t="shared" si="0"/>
        <v>0</v>
      </c>
      <c r="J16" s="7">
        <f t="shared" si="1"/>
        <v>0</v>
      </c>
      <c r="K16" s="18">
        <f t="shared" si="2"/>
        <v>0</v>
      </c>
    </row>
    <row r="17" spans="1:11" ht="15.75" x14ac:dyDescent="0.25">
      <c r="A17" s="5">
        <v>13</v>
      </c>
      <c r="B17" s="6" t="s">
        <v>21</v>
      </c>
      <c r="C17" s="15" t="s">
        <v>12</v>
      </c>
      <c r="D17" s="15" t="s">
        <v>135</v>
      </c>
      <c r="E17" s="21" t="s">
        <v>95</v>
      </c>
      <c r="F17" s="15">
        <v>215</v>
      </c>
      <c r="G17" s="28">
        <v>0</v>
      </c>
      <c r="H17" s="29">
        <v>0</v>
      </c>
      <c r="I17" s="7">
        <f t="shared" si="0"/>
        <v>0</v>
      </c>
      <c r="J17" s="7">
        <f t="shared" si="1"/>
        <v>0</v>
      </c>
      <c r="K17" s="18">
        <f t="shared" si="2"/>
        <v>0</v>
      </c>
    </row>
    <row r="18" spans="1:11" ht="47.25" x14ac:dyDescent="0.25">
      <c r="A18" s="5">
        <v>14</v>
      </c>
      <c r="B18" s="6" t="s">
        <v>22</v>
      </c>
      <c r="C18" s="15" t="s">
        <v>136</v>
      </c>
      <c r="D18" s="15" t="s">
        <v>119</v>
      </c>
      <c r="E18" s="21" t="s">
        <v>96</v>
      </c>
      <c r="F18" s="15">
        <v>120</v>
      </c>
      <c r="G18" s="28">
        <v>0</v>
      </c>
      <c r="H18" s="29">
        <v>0</v>
      </c>
      <c r="I18" s="7">
        <f t="shared" si="0"/>
        <v>0</v>
      </c>
      <c r="J18" s="7">
        <f t="shared" si="1"/>
        <v>0</v>
      </c>
      <c r="K18" s="18">
        <f t="shared" si="2"/>
        <v>0</v>
      </c>
    </row>
    <row r="19" spans="1:11" ht="47.25" x14ac:dyDescent="0.25">
      <c r="A19" s="5">
        <v>15</v>
      </c>
      <c r="B19" s="6" t="s">
        <v>23</v>
      </c>
      <c r="C19" s="15" t="s">
        <v>136</v>
      </c>
      <c r="D19" s="15" t="s">
        <v>119</v>
      </c>
      <c r="E19" s="21" t="s">
        <v>121</v>
      </c>
      <c r="F19" s="15">
        <v>120</v>
      </c>
      <c r="G19" s="28">
        <v>0</v>
      </c>
      <c r="H19" s="29">
        <v>0</v>
      </c>
      <c r="I19" s="7">
        <f t="shared" si="0"/>
        <v>0</v>
      </c>
      <c r="J19" s="7">
        <f t="shared" si="1"/>
        <v>0</v>
      </c>
      <c r="K19" s="18">
        <f t="shared" si="2"/>
        <v>0</v>
      </c>
    </row>
    <row r="20" spans="1:11" ht="47.25" x14ac:dyDescent="0.25">
      <c r="A20" s="5">
        <v>16</v>
      </c>
      <c r="B20" s="6" t="s">
        <v>24</v>
      </c>
      <c r="C20" s="15" t="s">
        <v>12</v>
      </c>
      <c r="D20" s="15"/>
      <c r="E20" s="21" t="s">
        <v>97</v>
      </c>
      <c r="F20" s="15">
        <v>12</v>
      </c>
      <c r="G20" s="28">
        <v>0</v>
      </c>
      <c r="H20" s="29">
        <v>0</v>
      </c>
      <c r="I20" s="7">
        <f t="shared" si="0"/>
        <v>0</v>
      </c>
      <c r="J20" s="7">
        <f t="shared" si="1"/>
        <v>0</v>
      </c>
      <c r="K20" s="18">
        <f t="shared" si="2"/>
        <v>0</v>
      </c>
    </row>
    <row r="21" spans="1:11" ht="47.25" x14ac:dyDescent="0.25">
      <c r="A21" s="5">
        <v>17</v>
      </c>
      <c r="B21" s="6" t="s">
        <v>25</v>
      </c>
      <c r="C21" s="15" t="s">
        <v>12</v>
      </c>
      <c r="D21" s="15"/>
      <c r="E21" s="21" t="s">
        <v>97</v>
      </c>
      <c r="F21" s="15">
        <v>35</v>
      </c>
      <c r="G21" s="28">
        <v>0</v>
      </c>
      <c r="H21" s="29">
        <v>0</v>
      </c>
      <c r="I21" s="7">
        <f t="shared" si="0"/>
        <v>0</v>
      </c>
      <c r="J21" s="7">
        <f t="shared" si="1"/>
        <v>0</v>
      </c>
      <c r="K21" s="18">
        <f t="shared" si="2"/>
        <v>0</v>
      </c>
    </row>
    <row r="22" spans="1:11" ht="47.25" x14ac:dyDescent="0.25">
      <c r="A22" s="5">
        <v>18</v>
      </c>
      <c r="B22" s="6" t="s">
        <v>26</v>
      </c>
      <c r="C22" s="15" t="s">
        <v>12</v>
      </c>
      <c r="D22" s="15"/>
      <c r="E22" s="21" t="s">
        <v>97</v>
      </c>
      <c r="F22" s="15">
        <v>12</v>
      </c>
      <c r="G22" s="28">
        <v>0</v>
      </c>
      <c r="H22" s="29">
        <v>0</v>
      </c>
      <c r="I22" s="7">
        <f t="shared" si="0"/>
        <v>0</v>
      </c>
      <c r="J22" s="7">
        <f t="shared" si="1"/>
        <v>0</v>
      </c>
      <c r="K22" s="18">
        <f t="shared" si="2"/>
        <v>0</v>
      </c>
    </row>
    <row r="23" spans="1:11" ht="15.75" x14ac:dyDescent="0.25">
      <c r="A23" s="5">
        <v>19</v>
      </c>
      <c r="B23" s="6" t="s">
        <v>27</v>
      </c>
      <c r="C23" s="15" t="s">
        <v>28</v>
      </c>
      <c r="D23" s="15" t="s">
        <v>137</v>
      </c>
      <c r="E23" s="21" t="s">
        <v>98</v>
      </c>
      <c r="F23" s="15">
        <v>270</v>
      </c>
      <c r="G23" s="28">
        <v>0</v>
      </c>
      <c r="H23" s="29">
        <v>0</v>
      </c>
      <c r="I23" s="7">
        <f t="shared" si="0"/>
        <v>0</v>
      </c>
      <c r="J23" s="7">
        <f t="shared" si="1"/>
        <v>0</v>
      </c>
      <c r="K23" s="18">
        <f t="shared" si="2"/>
        <v>0</v>
      </c>
    </row>
    <row r="24" spans="1:11" ht="31.5" x14ac:dyDescent="0.25">
      <c r="A24" s="5">
        <v>20</v>
      </c>
      <c r="B24" s="6" t="s">
        <v>29</v>
      </c>
      <c r="C24" s="15" t="s">
        <v>12</v>
      </c>
      <c r="D24" s="15" t="s">
        <v>129</v>
      </c>
      <c r="E24" s="21" t="s">
        <v>120</v>
      </c>
      <c r="F24" s="15">
        <v>35</v>
      </c>
      <c r="G24" s="28">
        <v>0</v>
      </c>
      <c r="H24" s="29">
        <v>0</v>
      </c>
      <c r="I24" s="7">
        <f t="shared" si="0"/>
        <v>0</v>
      </c>
      <c r="J24" s="7">
        <f t="shared" si="1"/>
        <v>0</v>
      </c>
      <c r="K24" s="18">
        <f t="shared" si="2"/>
        <v>0</v>
      </c>
    </row>
    <row r="25" spans="1:11" ht="31.5" x14ac:dyDescent="0.25">
      <c r="A25" s="5">
        <v>21</v>
      </c>
      <c r="B25" s="6" t="s">
        <v>30</v>
      </c>
      <c r="C25" s="15" t="s">
        <v>31</v>
      </c>
      <c r="D25" s="6" t="s">
        <v>138</v>
      </c>
      <c r="E25" s="21" t="s">
        <v>99</v>
      </c>
      <c r="F25" s="15">
        <v>370</v>
      </c>
      <c r="G25" s="28">
        <v>0</v>
      </c>
      <c r="H25" s="29">
        <v>0</v>
      </c>
      <c r="I25" s="7">
        <f t="shared" si="0"/>
        <v>0</v>
      </c>
      <c r="J25" s="7">
        <f t="shared" si="1"/>
        <v>0</v>
      </c>
      <c r="K25" s="18">
        <f t="shared" si="2"/>
        <v>0</v>
      </c>
    </row>
    <row r="26" spans="1:11" ht="31.5" x14ac:dyDescent="0.25">
      <c r="A26" s="5">
        <v>22</v>
      </c>
      <c r="B26" s="6" t="s">
        <v>32</v>
      </c>
      <c r="C26" s="15" t="s">
        <v>31</v>
      </c>
      <c r="D26" s="6" t="s">
        <v>138</v>
      </c>
      <c r="E26" s="21" t="s">
        <v>99</v>
      </c>
      <c r="F26" s="15">
        <v>50</v>
      </c>
      <c r="G26" s="28">
        <v>0</v>
      </c>
      <c r="H26" s="29">
        <v>0</v>
      </c>
      <c r="I26" s="7">
        <f t="shared" si="0"/>
        <v>0</v>
      </c>
      <c r="J26" s="7">
        <f t="shared" si="1"/>
        <v>0</v>
      </c>
      <c r="K26" s="18">
        <f t="shared" si="2"/>
        <v>0</v>
      </c>
    </row>
    <row r="27" spans="1:11" ht="31.5" x14ac:dyDescent="0.25">
      <c r="A27" s="5">
        <v>23</v>
      </c>
      <c r="B27" s="6" t="s">
        <v>33</v>
      </c>
      <c r="C27" s="15" t="s">
        <v>31</v>
      </c>
      <c r="D27" s="6" t="s">
        <v>138</v>
      </c>
      <c r="E27" s="21" t="s">
        <v>99</v>
      </c>
      <c r="F27" s="15">
        <v>85</v>
      </c>
      <c r="G27" s="28">
        <v>0</v>
      </c>
      <c r="H27" s="29">
        <v>0</v>
      </c>
      <c r="I27" s="7">
        <f t="shared" si="0"/>
        <v>0</v>
      </c>
      <c r="J27" s="7">
        <f t="shared" si="1"/>
        <v>0</v>
      </c>
      <c r="K27" s="18">
        <f t="shared" si="2"/>
        <v>0</v>
      </c>
    </row>
    <row r="28" spans="1:11" ht="31.5" x14ac:dyDescent="0.25">
      <c r="A28" s="5">
        <v>24</v>
      </c>
      <c r="B28" s="6" t="s">
        <v>34</v>
      </c>
      <c r="C28" s="15" t="s">
        <v>31</v>
      </c>
      <c r="D28" s="6" t="s">
        <v>138</v>
      </c>
      <c r="E28" s="21" t="s">
        <v>99</v>
      </c>
      <c r="F28" s="15">
        <v>60</v>
      </c>
      <c r="G28" s="28">
        <v>0</v>
      </c>
      <c r="H28" s="29">
        <v>0</v>
      </c>
      <c r="I28" s="7">
        <f t="shared" si="0"/>
        <v>0</v>
      </c>
      <c r="J28" s="7">
        <f t="shared" si="1"/>
        <v>0</v>
      </c>
      <c r="K28" s="18">
        <f t="shared" si="2"/>
        <v>0</v>
      </c>
    </row>
    <row r="29" spans="1:11" ht="31.5" x14ac:dyDescent="0.25">
      <c r="A29" s="5">
        <v>25</v>
      </c>
      <c r="B29" s="6" t="s">
        <v>35</v>
      </c>
      <c r="C29" s="15" t="s">
        <v>31</v>
      </c>
      <c r="D29" s="6" t="s">
        <v>138</v>
      </c>
      <c r="E29" s="21" t="s">
        <v>99</v>
      </c>
      <c r="F29" s="15">
        <v>90</v>
      </c>
      <c r="G29" s="28">
        <v>0</v>
      </c>
      <c r="H29" s="29">
        <v>0</v>
      </c>
      <c r="I29" s="7">
        <f t="shared" si="0"/>
        <v>0</v>
      </c>
      <c r="J29" s="7">
        <f t="shared" si="1"/>
        <v>0</v>
      </c>
      <c r="K29" s="18">
        <f t="shared" si="2"/>
        <v>0</v>
      </c>
    </row>
    <row r="30" spans="1:11" ht="31.5" x14ac:dyDescent="0.25">
      <c r="A30" s="5">
        <v>26</v>
      </c>
      <c r="B30" s="6" t="s">
        <v>36</v>
      </c>
      <c r="C30" s="15" t="s">
        <v>31</v>
      </c>
      <c r="D30" s="6" t="s">
        <v>139</v>
      </c>
      <c r="E30" s="21" t="s">
        <v>99</v>
      </c>
      <c r="F30" s="15">
        <v>355</v>
      </c>
      <c r="G30" s="28">
        <v>0</v>
      </c>
      <c r="H30" s="29">
        <v>0</v>
      </c>
      <c r="I30" s="7">
        <f t="shared" si="0"/>
        <v>0</v>
      </c>
      <c r="J30" s="7">
        <f t="shared" si="1"/>
        <v>0</v>
      </c>
      <c r="K30" s="18">
        <f t="shared" si="2"/>
        <v>0</v>
      </c>
    </row>
    <row r="31" spans="1:11" ht="31.5" x14ac:dyDescent="0.25">
      <c r="A31" s="5">
        <v>27</v>
      </c>
      <c r="B31" s="6" t="s">
        <v>37</v>
      </c>
      <c r="C31" s="15" t="s">
        <v>31</v>
      </c>
      <c r="D31" s="6" t="s">
        <v>139</v>
      </c>
      <c r="E31" s="21" t="s">
        <v>99</v>
      </c>
      <c r="F31" s="15">
        <v>90</v>
      </c>
      <c r="G31" s="28">
        <v>0</v>
      </c>
      <c r="H31" s="29">
        <v>0</v>
      </c>
      <c r="I31" s="7">
        <f t="shared" si="0"/>
        <v>0</v>
      </c>
      <c r="J31" s="7">
        <f t="shared" si="1"/>
        <v>0</v>
      </c>
      <c r="K31" s="18">
        <f t="shared" si="2"/>
        <v>0</v>
      </c>
    </row>
    <row r="32" spans="1:11" ht="31.5" x14ac:dyDescent="0.25">
      <c r="A32" s="5">
        <v>28</v>
      </c>
      <c r="B32" s="6" t="s">
        <v>38</v>
      </c>
      <c r="C32" s="15" t="s">
        <v>31</v>
      </c>
      <c r="D32" s="6" t="s">
        <v>139</v>
      </c>
      <c r="E32" s="21" t="s">
        <v>99</v>
      </c>
      <c r="F32" s="15">
        <v>330</v>
      </c>
      <c r="G32" s="28">
        <v>0</v>
      </c>
      <c r="H32" s="29">
        <v>0</v>
      </c>
      <c r="I32" s="7">
        <f t="shared" si="0"/>
        <v>0</v>
      </c>
      <c r="J32" s="7">
        <f t="shared" si="1"/>
        <v>0</v>
      </c>
      <c r="K32" s="18">
        <f t="shared" si="2"/>
        <v>0</v>
      </c>
    </row>
    <row r="33" spans="1:11" ht="31.5" x14ac:dyDescent="0.25">
      <c r="A33" s="5">
        <v>29</v>
      </c>
      <c r="B33" s="6" t="s">
        <v>39</v>
      </c>
      <c r="C33" s="15" t="s">
        <v>31</v>
      </c>
      <c r="D33" s="6" t="s">
        <v>139</v>
      </c>
      <c r="E33" s="21" t="s">
        <v>99</v>
      </c>
      <c r="F33" s="15">
        <v>100</v>
      </c>
      <c r="G33" s="28">
        <v>0</v>
      </c>
      <c r="H33" s="29">
        <v>0</v>
      </c>
      <c r="I33" s="7">
        <f t="shared" si="0"/>
        <v>0</v>
      </c>
      <c r="J33" s="7">
        <f t="shared" si="1"/>
        <v>0</v>
      </c>
      <c r="K33" s="18">
        <f t="shared" si="2"/>
        <v>0</v>
      </c>
    </row>
    <row r="34" spans="1:11" ht="31.5" x14ac:dyDescent="0.25">
      <c r="A34" s="5">
        <v>30</v>
      </c>
      <c r="B34" s="6" t="s">
        <v>40</v>
      </c>
      <c r="C34" s="15" t="s">
        <v>31</v>
      </c>
      <c r="D34" s="6" t="s">
        <v>139</v>
      </c>
      <c r="E34" s="21" t="s">
        <v>99</v>
      </c>
      <c r="F34" s="15">
        <v>75</v>
      </c>
      <c r="G34" s="28">
        <v>0</v>
      </c>
      <c r="H34" s="29">
        <v>0</v>
      </c>
      <c r="I34" s="7">
        <f t="shared" si="0"/>
        <v>0</v>
      </c>
      <c r="J34" s="7">
        <f t="shared" si="1"/>
        <v>0</v>
      </c>
      <c r="K34" s="18">
        <f t="shared" si="2"/>
        <v>0</v>
      </c>
    </row>
    <row r="35" spans="1:11" ht="31.5" x14ac:dyDescent="0.25">
      <c r="A35" s="5">
        <v>31</v>
      </c>
      <c r="B35" s="6" t="s">
        <v>41</v>
      </c>
      <c r="C35" s="15" t="s">
        <v>31</v>
      </c>
      <c r="D35" s="6" t="s">
        <v>140</v>
      </c>
      <c r="E35" s="21" t="s">
        <v>122</v>
      </c>
      <c r="F35" s="15">
        <v>15</v>
      </c>
      <c r="G35" s="28">
        <v>0</v>
      </c>
      <c r="H35" s="29">
        <v>0</v>
      </c>
      <c r="I35" s="7">
        <f t="shared" si="0"/>
        <v>0</v>
      </c>
      <c r="J35" s="7">
        <f t="shared" si="1"/>
        <v>0</v>
      </c>
      <c r="K35" s="18">
        <f t="shared" si="2"/>
        <v>0</v>
      </c>
    </row>
    <row r="36" spans="1:11" ht="31.5" x14ac:dyDescent="0.25">
      <c r="A36" s="5">
        <v>32</v>
      </c>
      <c r="B36" s="6" t="s">
        <v>73</v>
      </c>
      <c r="C36" s="15" t="s">
        <v>12</v>
      </c>
      <c r="D36" s="15"/>
      <c r="E36" s="21"/>
      <c r="F36" s="15">
        <v>10</v>
      </c>
      <c r="G36" s="28">
        <v>0</v>
      </c>
      <c r="H36" s="29">
        <v>0</v>
      </c>
      <c r="I36" s="7">
        <f t="shared" si="0"/>
        <v>0</v>
      </c>
      <c r="J36" s="7">
        <f t="shared" si="1"/>
        <v>0</v>
      </c>
      <c r="K36" s="18">
        <f t="shared" si="2"/>
        <v>0</v>
      </c>
    </row>
    <row r="37" spans="1:11" ht="31.5" x14ac:dyDescent="0.25">
      <c r="A37" s="5">
        <v>33</v>
      </c>
      <c r="B37" s="6" t="s">
        <v>42</v>
      </c>
      <c r="C37" s="15" t="s">
        <v>74</v>
      </c>
      <c r="D37" s="15" t="s">
        <v>141</v>
      </c>
      <c r="E37" s="21" t="s">
        <v>83</v>
      </c>
      <c r="F37" s="15">
        <v>45</v>
      </c>
      <c r="G37" s="28">
        <v>0</v>
      </c>
      <c r="H37" s="29">
        <v>0</v>
      </c>
      <c r="I37" s="7">
        <f t="shared" ref="I37:I68" si="3">ROUND(F37*G37,2)</f>
        <v>0</v>
      </c>
      <c r="J37" s="7">
        <f t="shared" si="1"/>
        <v>0</v>
      </c>
      <c r="K37" s="18">
        <f t="shared" si="2"/>
        <v>0</v>
      </c>
    </row>
    <row r="38" spans="1:11" ht="31.5" x14ac:dyDescent="0.25">
      <c r="A38" s="5">
        <v>34</v>
      </c>
      <c r="B38" s="6" t="s">
        <v>43</v>
      </c>
      <c r="C38" s="15" t="s">
        <v>31</v>
      </c>
      <c r="D38" s="15" t="s">
        <v>142</v>
      </c>
      <c r="E38" s="21" t="s">
        <v>100</v>
      </c>
      <c r="F38" s="15">
        <v>35</v>
      </c>
      <c r="G38" s="28">
        <v>0</v>
      </c>
      <c r="H38" s="29">
        <v>0</v>
      </c>
      <c r="I38" s="7">
        <f t="shared" si="3"/>
        <v>0</v>
      </c>
      <c r="J38" s="7">
        <f t="shared" si="1"/>
        <v>0</v>
      </c>
      <c r="K38" s="18">
        <f t="shared" si="2"/>
        <v>0</v>
      </c>
    </row>
    <row r="39" spans="1:11" ht="31.5" x14ac:dyDescent="0.25">
      <c r="A39" s="5">
        <v>35</v>
      </c>
      <c r="B39" s="6" t="s">
        <v>44</v>
      </c>
      <c r="C39" s="15" t="s">
        <v>31</v>
      </c>
      <c r="D39" s="15" t="s">
        <v>143</v>
      </c>
      <c r="E39" s="21" t="s">
        <v>101</v>
      </c>
      <c r="F39" s="15">
        <v>40</v>
      </c>
      <c r="G39" s="28">
        <v>0</v>
      </c>
      <c r="H39" s="29">
        <v>0</v>
      </c>
      <c r="I39" s="7">
        <f t="shared" si="3"/>
        <v>0</v>
      </c>
      <c r="J39" s="7">
        <f t="shared" si="1"/>
        <v>0</v>
      </c>
      <c r="K39" s="18">
        <f t="shared" si="2"/>
        <v>0</v>
      </c>
    </row>
    <row r="40" spans="1:11" ht="63" x14ac:dyDescent="0.25">
      <c r="A40" s="5">
        <v>36</v>
      </c>
      <c r="B40" s="6" t="s">
        <v>45</v>
      </c>
      <c r="C40" s="15" t="s">
        <v>31</v>
      </c>
      <c r="D40" s="15" t="s">
        <v>130</v>
      </c>
      <c r="E40" s="21" t="s">
        <v>93</v>
      </c>
      <c r="F40" s="15">
        <v>40</v>
      </c>
      <c r="G40" s="28">
        <v>0</v>
      </c>
      <c r="H40" s="29">
        <v>0</v>
      </c>
      <c r="I40" s="7">
        <f t="shared" si="3"/>
        <v>0</v>
      </c>
      <c r="J40" s="7">
        <f t="shared" si="1"/>
        <v>0</v>
      </c>
      <c r="K40" s="18">
        <f t="shared" si="2"/>
        <v>0</v>
      </c>
    </row>
    <row r="41" spans="1:11" ht="15.75" x14ac:dyDescent="0.25">
      <c r="A41" s="5">
        <v>37</v>
      </c>
      <c r="B41" s="6" t="s">
        <v>46</v>
      </c>
      <c r="C41" s="15" t="s">
        <v>12</v>
      </c>
      <c r="D41" s="15"/>
      <c r="E41" s="21" t="s">
        <v>102</v>
      </c>
      <c r="F41" s="15">
        <v>40</v>
      </c>
      <c r="G41" s="28">
        <v>0</v>
      </c>
      <c r="H41" s="29">
        <v>0</v>
      </c>
      <c r="I41" s="7">
        <f t="shared" si="3"/>
        <v>0</v>
      </c>
      <c r="J41" s="7">
        <f t="shared" si="1"/>
        <v>0</v>
      </c>
      <c r="K41" s="18">
        <f t="shared" si="2"/>
        <v>0</v>
      </c>
    </row>
    <row r="42" spans="1:11" ht="31.5" x14ac:dyDescent="0.25">
      <c r="A42" s="5">
        <v>38</v>
      </c>
      <c r="B42" s="6" t="s">
        <v>47</v>
      </c>
      <c r="C42" s="15" t="s">
        <v>31</v>
      </c>
      <c r="D42" s="15" t="s">
        <v>137</v>
      </c>
      <c r="E42" s="21" t="s">
        <v>97</v>
      </c>
      <c r="F42" s="15">
        <v>130</v>
      </c>
      <c r="G42" s="28">
        <v>0</v>
      </c>
      <c r="H42" s="29">
        <v>0</v>
      </c>
      <c r="I42" s="7">
        <f t="shared" si="3"/>
        <v>0</v>
      </c>
      <c r="J42" s="7">
        <f t="shared" si="1"/>
        <v>0</v>
      </c>
      <c r="K42" s="18">
        <f t="shared" si="2"/>
        <v>0</v>
      </c>
    </row>
    <row r="43" spans="1:11" ht="47.25" x14ac:dyDescent="0.25">
      <c r="A43" s="5">
        <v>39</v>
      </c>
      <c r="B43" s="6" t="s">
        <v>48</v>
      </c>
      <c r="C43" s="15" t="s">
        <v>12</v>
      </c>
      <c r="D43" s="15" t="s">
        <v>144</v>
      </c>
      <c r="E43" s="21" t="s">
        <v>97</v>
      </c>
      <c r="F43" s="15">
        <v>85</v>
      </c>
      <c r="G43" s="28">
        <v>0</v>
      </c>
      <c r="H43" s="29">
        <v>0</v>
      </c>
      <c r="I43" s="7">
        <f t="shared" si="3"/>
        <v>0</v>
      </c>
      <c r="J43" s="7">
        <f t="shared" si="1"/>
        <v>0</v>
      </c>
      <c r="K43" s="18">
        <f t="shared" si="2"/>
        <v>0</v>
      </c>
    </row>
    <row r="44" spans="1:11" ht="31.5" x14ac:dyDescent="0.25">
      <c r="A44" s="5">
        <v>40</v>
      </c>
      <c r="B44" s="6" t="s">
        <v>49</v>
      </c>
      <c r="C44" s="15" t="s">
        <v>31</v>
      </c>
      <c r="D44" s="15" t="s">
        <v>145</v>
      </c>
      <c r="E44" s="21" t="s">
        <v>97</v>
      </c>
      <c r="F44" s="15">
        <v>88</v>
      </c>
      <c r="G44" s="28">
        <v>0</v>
      </c>
      <c r="H44" s="29">
        <v>0</v>
      </c>
      <c r="I44" s="7">
        <f t="shared" si="3"/>
        <v>0</v>
      </c>
      <c r="J44" s="7">
        <f t="shared" si="1"/>
        <v>0</v>
      </c>
      <c r="K44" s="18">
        <f t="shared" si="2"/>
        <v>0</v>
      </c>
    </row>
    <row r="45" spans="1:11" ht="15.75" x14ac:dyDescent="0.25">
      <c r="A45" s="5">
        <v>41</v>
      </c>
      <c r="B45" s="6" t="s">
        <v>50</v>
      </c>
      <c r="C45" s="15" t="s">
        <v>12</v>
      </c>
      <c r="D45" s="15"/>
      <c r="E45" s="21" t="s">
        <v>105</v>
      </c>
      <c r="F45" s="15">
        <v>10</v>
      </c>
      <c r="G45" s="28">
        <v>0</v>
      </c>
      <c r="H45" s="29">
        <v>0</v>
      </c>
      <c r="I45" s="7">
        <f t="shared" si="3"/>
        <v>0</v>
      </c>
      <c r="J45" s="7">
        <f t="shared" si="1"/>
        <v>0</v>
      </c>
      <c r="K45" s="18">
        <f t="shared" si="2"/>
        <v>0</v>
      </c>
    </row>
    <row r="46" spans="1:11" ht="31.5" x14ac:dyDescent="0.25">
      <c r="A46" s="5">
        <v>42</v>
      </c>
      <c r="B46" s="6" t="s">
        <v>51</v>
      </c>
      <c r="C46" s="15" t="s">
        <v>12</v>
      </c>
      <c r="D46" s="15"/>
      <c r="E46" s="21" t="s">
        <v>103</v>
      </c>
      <c r="F46" s="15">
        <v>22</v>
      </c>
      <c r="G46" s="28">
        <v>0</v>
      </c>
      <c r="H46" s="29">
        <v>0</v>
      </c>
      <c r="I46" s="7">
        <f t="shared" si="3"/>
        <v>0</v>
      </c>
      <c r="J46" s="7">
        <f t="shared" si="1"/>
        <v>0</v>
      </c>
      <c r="K46" s="18">
        <f t="shared" si="2"/>
        <v>0</v>
      </c>
    </row>
    <row r="47" spans="1:11" ht="31.5" x14ac:dyDescent="0.25">
      <c r="A47" s="5">
        <v>43</v>
      </c>
      <c r="B47" s="6" t="s">
        <v>52</v>
      </c>
      <c r="C47" s="15" t="s">
        <v>12</v>
      </c>
      <c r="D47" s="15"/>
      <c r="E47" s="21"/>
      <c r="F47" s="15">
        <v>20</v>
      </c>
      <c r="G47" s="28">
        <v>0</v>
      </c>
      <c r="H47" s="29">
        <v>0</v>
      </c>
      <c r="I47" s="7">
        <f t="shared" si="3"/>
        <v>0</v>
      </c>
      <c r="J47" s="7">
        <f t="shared" si="1"/>
        <v>0</v>
      </c>
      <c r="K47" s="18">
        <f t="shared" si="2"/>
        <v>0</v>
      </c>
    </row>
    <row r="48" spans="1:11" ht="15.75" x14ac:dyDescent="0.25">
      <c r="A48" s="5">
        <v>44</v>
      </c>
      <c r="B48" s="6" t="s">
        <v>53</v>
      </c>
      <c r="C48" s="15" t="s">
        <v>12</v>
      </c>
      <c r="D48" s="15"/>
      <c r="E48" s="21" t="s">
        <v>104</v>
      </c>
      <c r="F48" s="15">
        <v>130</v>
      </c>
      <c r="G48" s="28">
        <v>0</v>
      </c>
      <c r="H48" s="29">
        <v>0</v>
      </c>
      <c r="I48" s="7">
        <f t="shared" si="3"/>
        <v>0</v>
      </c>
      <c r="J48" s="7">
        <f t="shared" si="1"/>
        <v>0</v>
      </c>
      <c r="K48" s="18">
        <f t="shared" si="2"/>
        <v>0</v>
      </c>
    </row>
    <row r="49" spans="1:11" ht="15.75" x14ac:dyDescent="0.25">
      <c r="A49" s="5">
        <v>45</v>
      </c>
      <c r="B49" s="6" t="s">
        <v>54</v>
      </c>
      <c r="C49" s="15" t="s">
        <v>12</v>
      </c>
      <c r="D49" s="15"/>
      <c r="E49" s="21" t="s">
        <v>104</v>
      </c>
      <c r="F49" s="15">
        <v>120</v>
      </c>
      <c r="G49" s="28">
        <v>0</v>
      </c>
      <c r="H49" s="29">
        <v>0</v>
      </c>
      <c r="I49" s="7">
        <f t="shared" si="3"/>
        <v>0</v>
      </c>
      <c r="J49" s="7">
        <f t="shared" si="1"/>
        <v>0</v>
      </c>
      <c r="K49" s="18">
        <f t="shared" si="2"/>
        <v>0</v>
      </c>
    </row>
    <row r="50" spans="1:11" ht="63" x14ac:dyDescent="0.25">
      <c r="A50" s="5">
        <v>46</v>
      </c>
      <c r="B50" s="6" t="s">
        <v>55</v>
      </c>
      <c r="C50" s="15" t="s">
        <v>31</v>
      </c>
      <c r="D50" s="15" t="s">
        <v>129</v>
      </c>
      <c r="E50" s="21" t="s">
        <v>106</v>
      </c>
      <c r="F50" s="15">
        <v>60</v>
      </c>
      <c r="G50" s="28">
        <v>0</v>
      </c>
      <c r="H50" s="29">
        <v>0</v>
      </c>
      <c r="I50" s="7">
        <f t="shared" si="3"/>
        <v>0</v>
      </c>
      <c r="J50" s="7">
        <f t="shared" si="1"/>
        <v>0</v>
      </c>
      <c r="K50" s="18">
        <f t="shared" si="2"/>
        <v>0</v>
      </c>
    </row>
    <row r="51" spans="1:11" ht="31.5" x14ac:dyDescent="0.25">
      <c r="A51" s="5">
        <v>47</v>
      </c>
      <c r="B51" s="6" t="s">
        <v>56</v>
      </c>
      <c r="C51" s="15" t="s">
        <v>31</v>
      </c>
      <c r="D51" s="15" t="s">
        <v>128</v>
      </c>
      <c r="E51" s="21" t="s">
        <v>107</v>
      </c>
      <c r="F51" s="15">
        <v>25</v>
      </c>
      <c r="G51" s="28">
        <v>0</v>
      </c>
      <c r="H51" s="29">
        <v>0</v>
      </c>
      <c r="I51" s="7">
        <f t="shared" si="3"/>
        <v>0</v>
      </c>
      <c r="J51" s="7">
        <f t="shared" si="1"/>
        <v>0</v>
      </c>
      <c r="K51" s="18">
        <f t="shared" si="2"/>
        <v>0</v>
      </c>
    </row>
    <row r="52" spans="1:11" ht="47.25" x14ac:dyDescent="0.25">
      <c r="A52" s="5">
        <v>48</v>
      </c>
      <c r="B52" s="6" t="s">
        <v>57</v>
      </c>
      <c r="C52" s="15" t="s">
        <v>31</v>
      </c>
      <c r="D52" s="15" t="s">
        <v>130</v>
      </c>
      <c r="E52" s="21" t="s">
        <v>124</v>
      </c>
      <c r="F52" s="15">
        <v>20</v>
      </c>
      <c r="G52" s="28">
        <v>0</v>
      </c>
      <c r="H52" s="29">
        <v>0</v>
      </c>
      <c r="I52" s="7">
        <f t="shared" si="3"/>
        <v>0</v>
      </c>
      <c r="J52" s="7">
        <f t="shared" si="1"/>
        <v>0</v>
      </c>
      <c r="K52" s="18">
        <f t="shared" si="2"/>
        <v>0</v>
      </c>
    </row>
    <row r="53" spans="1:11" ht="47.25" x14ac:dyDescent="0.25">
      <c r="A53" s="5">
        <v>49</v>
      </c>
      <c r="B53" s="6" t="s">
        <v>57</v>
      </c>
      <c r="C53" s="15" t="s">
        <v>31</v>
      </c>
      <c r="D53" s="15" t="s">
        <v>129</v>
      </c>
      <c r="E53" s="21" t="s">
        <v>124</v>
      </c>
      <c r="F53" s="15">
        <v>30</v>
      </c>
      <c r="G53" s="28">
        <v>0</v>
      </c>
      <c r="H53" s="29">
        <v>0</v>
      </c>
      <c r="I53" s="7">
        <f t="shared" si="3"/>
        <v>0</v>
      </c>
      <c r="J53" s="7">
        <f t="shared" si="1"/>
        <v>0</v>
      </c>
      <c r="K53" s="18">
        <f t="shared" si="2"/>
        <v>0</v>
      </c>
    </row>
    <row r="54" spans="1:11" ht="31.5" x14ac:dyDescent="0.25">
      <c r="A54" s="5">
        <v>50</v>
      </c>
      <c r="B54" s="6" t="s">
        <v>58</v>
      </c>
      <c r="C54" s="15" t="s">
        <v>31</v>
      </c>
      <c r="D54" s="15" t="s">
        <v>130</v>
      </c>
      <c r="E54" s="21" t="s">
        <v>124</v>
      </c>
      <c r="F54" s="15">
        <v>20</v>
      </c>
      <c r="G54" s="28">
        <v>0</v>
      </c>
      <c r="H54" s="29">
        <v>0</v>
      </c>
      <c r="I54" s="7">
        <f t="shared" si="3"/>
        <v>0</v>
      </c>
      <c r="J54" s="7">
        <f t="shared" si="1"/>
        <v>0</v>
      </c>
      <c r="K54" s="18">
        <f t="shared" si="2"/>
        <v>0</v>
      </c>
    </row>
    <row r="55" spans="1:11" ht="31.5" x14ac:dyDescent="0.25">
      <c r="A55" s="5">
        <v>51</v>
      </c>
      <c r="B55" s="6" t="s">
        <v>58</v>
      </c>
      <c r="C55" s="15" t="s">
        <v>31</v>
      </c>
      <c r="D55" s="15" t="s">
        <v>129</v>
      </c>
      <c r="E55" s="21" t="s">
        <v>124</v>
      </c>
      <c r="F55" s="15">
        <v>30</v>
      </c>
      <c r="G55" s="28">
        <v>0</v>
      </c>
      <c r="H55" s="29">
        <v>0</v>
      </c>
      <c r="I55" s="7">
        <f t="shared" si="3"/>
        <v>0</v>
      </c>
      <c r="J55" s="7">
        <f t="shared" si="1"/>
        <v>0</v>
      </c>
      <c r="K55" s="18">
        <f t="shared" si="2"/>
        <v>0</v>
      </c>
    </row>
    <row r="56" spans="1:11" ht="15.75" x14ac:dyDescent="0.25">
      <c r="A56" s="5">
        <v>52</v>
      </c>
      <c r="B56" s="6" t="s">
        <v>59</v>
      </c>
      <c r="C56" s="15" t="s">
        <v>12</v>
      </c>
      <c r="D56" s="15" t="s">
        <v>146</v>
      </c>
      <c r="E56" s="21"/>
      <c r="F56" s="15">
        <v>30</v>
      </c>
      <c r="G56" s="28">
        <v>0</v>
      </c>
      <c r="H56" s="29">
        <v>0</v>
      </c>
      <c r="I56" s="7">
        <f t="shared" si="3"/>
        <v>0</v>
      </c>
      <c r="J56" s="7">
        <f t="shared" si="1"/>
        <v>0</v>
      </c>
      <c r="K56" s="18">
        <f t="shared" si="2"/>
        <v>0</v>
      </c>
    </row>
    <row r="57" spans="1:11" ht="31.5" x14ac:dyDescent="0.25">
      <c r="A57" s="5">
        <v>53</v>
      </c>
      <c r="B57" s="6" t="s">
        <v>60</v>
      </c>
      <c r="C57" s="15" t="s">
        <v>12</v>
      </c>
      <c r="D57" s="15" t="s">
        <v>147</v>
      </c>
      <c r="E57" s="21" t="s">
        <v>108</v>
      </c>
      <c r="F57" s="15">
        <v>10</v>
      </c>
      <c r="G57" s="28">
        <v>0</v>
      </c>
      <c r="H57" s="29">
        <v>0</v>
      </c>
      <c r="I57" s="7">
        <f t="shared" si="3"/>
        <v>0</v>
      </c>
      <c r="J57" s="7">
        <f t="shared" si="1"/>
        <v>0</v>
      </c>
      <c r="K57" s="18">
        <f t="shared" si="2"/>
        <v>0</v>
      </c>
    </row>
    <row r="58" spans="1:11" ht="31.5" x14ac:dyDescent="0.25">
      <c r="A58" s="5">
        <v>54</v>
      </c>
      <c r="B58" s="8" t="s">
        <v>61</v>
      </c>
      <c r="C58" s="31" t="s">
        <v>62</v>
      </c>
      <c r="D58" s="31" t="s">
        <v>148</v>
      </c>
      <c r="E58" s="21" t="s">
        <v>109</v>
      </c>
      <c r="F58" s="19">
        <v>30</v>
      </c>
      <c r="G58" s="28">
        <v>0</v>
      </c>
      <c r="H58" s="29">
        <v>0</v>
      </c>
      <c r="I58" s="7">
        <f t="shared" si="3"/>
        <v>0</v>
      </c>
      <c r="J58" s="7">
        <f t="shared" si="1"/>
        <v>0</v>
      </c>
      <c r="K58" s="18">
        <f t="shared" si="2"/>
        <v>0</v>
      </c>
    </row>
    <row r="59" spans="1:11" ht="31.5" x14ac:dyDescent="0.25">
      <c r="A59" s="5">
        <v>55</v>
      </c>
      <c r="B59" s="6" t="s">
        <v>63</v>
      </c>
      <c r="C59" s="15" t="s">
        <v>12</v>
      </c>
      <c r="D59" s="15" t="s">
        <v>143</v>
      </c>
      <c r="E59" s="21" t="s">
        <v>101</v>
      </c>
      <c r="F59" s="19">
        <v>45</v>
      </c>
      <c r="G59" s="28">
        <v>0</v>
      </c>
      <c r="H59" s="29">
        <v>0</v>
      </c>
      <c r="I59" s="7">
        <f t="shared" si="3"/>
        <v>0</v>
      </c>
      <c r="J59" s="7">
        <f t="shared" si="1"/>
        <v>0</v>
      </c>
      <c r="K59" s="18">
        <f t="shared" si="2"/>
        <v>0</v>
      </c>
    </row>
    <row r="60" spans="1:11" ht="47.25" x14ac:dyDescent="0.25">
      <c r="A60" s="5">
        <v>56</v>
      </c>
      <c r="B60" s="6" t="s">
        <v>125</v>
      </c>
      <c r="C60" s="15" t="s">
        <v>12</v>
      </c>
      <c r="D60" s="15" t="s">
        <v>149</v>
      </c>
      <c r="E60" s="21"/>
      <c r="F60" s="20">
        <v>20</v>
      </c>
      <c r="G60" s="28">
        <v>0</v>
      </c>
      <c r="H60" s="29">
        <v>0</v>
      </c>
      <c r="I60" s="7">
        <f t="shared" si="3"/>
        <v>0</v>
      </c>
      <c r="J60" s="7">
        <f t="shared" si="1"/>
        <v>0</v>
      </c>
      <c r="K60" s="18">
        <f t="shared" si="2"/>
        <v>0</v>
      </c>
    </row>
    <row r="61" spans="1:11" ht="31.5" x14ac:dyDescent="0.25">
      <c r="A61" s="5">
        <v>57</v>
      </c>
      <c r="B61" s="6" t="s">
        <v>64</v>
      </c>
      <c r="C61" s="15" t="s">
        <v>62</v>
      </c>
      <c r="D61" s="15" t="s">
        <v>150</v>
      </c>
      <c r="E61" s="21" t="s">
        <v>110</v>
      </c>
      <c r="F61" s="20">
        <v>45</v>
      </c>
      <c r="G61" s="28">
        <v>0</v>
      </c>
      <c r="H61" s="29">
        <v>0</v>
      </c>
      <c r="I61" s="7">
        <f t="shared" si="3"/>
        <v>0</v>
      </c>
      <c r="J61" s="7">
        <f t="shared" si="1"/>
        <v>0</v>
      </c>
      <c r="K61" s="18">
        <f t="shared" si="2"/>
        <v>0</v>
      </c>
    </row>
    <row r="62" spans="1:11" ht="15.75" x14ac:dyDescent="0.25">
      <c r="A62" s="5">
        <v>58</v>
      </c>
      <c r="B62" s="6" t="s">
        <v>65</v>
      </c>
      <c r="C62" s="15" t="s">
        <v>12</v>
      </c>
      <c r="D62" s="15" t="s">
        <v>129</v>
      </c>
      <c r="E62" s="21" t="s">
        <v>111</v>
      </c>
      <c r="F62" s="20">
        <v>22</v>
      </c>
      <c r="G62" s="28">
        <v>0</v>
      </c>
      <c r="H62" s="29">
        <v>0</v>
      </c>
      <c r="I62" s="7">
        <f t="shared" si="3"/>
        <v>0</v>
      </c>
      <c r="J62" s="7">
        <f t="shared" si="1"/>
        <v>0</v>
      </c>
      <c r="K62" s="18">
        <f t="shared" si="2"/>
        <v>0</v>
      </c>
    </row>
    <row r="63" spans="1:11" ht="15.75" x14ac:dyDescent="0.25">
      <c r="A63" s="5">
        <v>59</v>
      </c>
      <c r="B63" s="6" t="s">
        <v>66</v>
      </c>
      <c r="C63" s="20" t="s">
        <v>67</v>
      </c>
      <c r="D63" s="15" t="s">
        <v>151</v>
      </c>
      <c r="E63" s="21" t="s">
        <v>112</v>
      </c>
      <c r="F63" s="20">
        <v>150</v>
      </c>
      <c r="G63" s="28">
        <v>0</v>
      </c>
      <c r="H63" s="29">
        <v>0</v>
      </c>
      <c r="I63" s="7">
        <f t="shared" si="3"/>
        <v>0</v>
      </c>
      <c r="J63" s="7">
        <f t="shared" si="1"/>
        <v>0</v>
      </c>
      <c r="K63" s="18">
        <f t="shared" si="2"/>
        <v>0</v>
      </c>
    </row>
    <row r="64" spans="1:11" ht="31.5" x14ac:dyDescent="0.25">
      <c r="A64" s="5">
        <v>60</v>
      </c>
      <c r="B64" s="6" t="s">
        <v>68</v>
      </c>
      <c r="C64" s="15" t="s">
        <v>69</v>
      </c>
      <c r="D64" s="15" t="s">
        <v>152</v>
      </c>
      <c r="E64" s="21" t="s">
        <v>113</v>
      </c>
      <c r="F64" s="20">
        <v>54</v>
      </c>
      <c r="G64" s="28">
        <v>0</v>
      </c>
      <c r="H64" s="29">
        <v>0</v>
      </c>
      <c r="I64" s="7">
        <f t="shared" si="3"/>
        <v>0</v>
      </c>
      <c r="J64" s="7">
        <f t="shared" si="1"/>
        <v>0</v>
      </c>
      <c r="K64" s="18">
        <f t="shared" si="2"/>
        <v>0</v>
      </c>
    </row>
    <row r="65" spans="1:11" ht="31.5" x14ac:dyDescent="0.25">
      <c r="A65" s="5">
        <v>61</v>
      </c>
      <c r="B65" s="6" t="s">
        <v>70</v>
      </c>
      <c r="C65" s="15" t="s">
        <v>12</v>
      </c>
      <c r="D65" s="15" t="s">
        <v>153</v>
      </c>
      <c r="E65" s="21" t="s">
        <v>114</v>
      </c>
      <c r="F65" s="20">
        <v>22</v>
      </c>
      <c r="G65" s="28">
        <v>0</v>
      </c>
      <c r="H65" s="29">
        <v>0</v>
      </c>
      <c r="I65" s="7">
        <f t="shared" si="3"/>
        <v>0</v>
      </c>
      <c r="J65" s="7">
        <f t="shared" si="1"/>
        <v>0</v>
      </c>
      <c r="K65" s="18">
        <f t="shared" si="2"/>
        <v>0</v>
      </c>
    </row>
    <row r="66" spans="1:11" ht="31.5" x14ac:dyDescent="0.25">
      <c r="A66" s="5">
        <v>62</v>
      </c>
      <c r="B66" s="6" t="s">
        <v>80</v>
      </c>
      <c r="C66" s="15" t="s">
        <v>31</v>
      </c>
      <c r="D66" s="15" t="s">
        <v>154</v>
      </c>
      <c r="E66" s="21" t="s">
        <v>123</v>
      </c>
      <c r="F66" s="19">
        <v>30</v>
      </c>
      <c r="G66" s="28">
        <v>0</v>
      </c>
      <c r="H66" s="29">
        <v>0</v>
      </c>
      <c r="I66" s="7">
        <f t="shared" si="3"/>
        <v>0</v>
      </c>
      <c r="J66" s="7">
        <f t="shared" si="1"/>
        <v>0</v>
      </c>
      <c r="K66" s="18">
        <f t="shared" si="2"/>
        <v>0</v>
      </c>
    </row>
    <row r="67" spans="1:11" ht="30" customHeight="1" x14ac:dyDescent="0.25">
      <c r="A67" s="5">
        <v>63</v>
      </c>
      <c r="B67" s="6" t="s">
        <v>81</v>
      </c>
      <c r="C67" s="15" t="s">
        <v>31</v>
      </c>
      <c r="D67" s="15" t="s">
        <v>155</v>
      </c>
      <c r="E67" s="21" t="s">
        <v>123</v>
      </c>
      <c r="F67" s="30">
        <v>120</v>
      </c>
      <c r="G67" s="28">
        <v>0</v>
      </c>
      <c r="H67" s="29">
        <v>0</v>
      </c>
      <c r="I67" s="7">
        <f t="shared" si="3"/>
        <v>0</v>
      </c>
      <c r="J67" s="7">
        <f t="shared" si="1"/>
        <v>0</v>
      </c>
      <c r="K67" s="18">
        <f t="shared" si="2"/>
        <v>0</v>
      </c>
    </row>
    <row r="68" spans="1:11" ht="30" customHeight="1" x14ac:dyDescent="0.25">
      <c r="A68" s="5">
        <v>64</v>
      </c>
      <c r="B68" s="6" t="s">
        <v>82</v>
      </c>
      <c r="C68" s="15" t="s">
        <v>31</v>
      </c>
      <c r="D68" s="15" t="s">
        <v>156</v>
      </c>
      <c r="E68" s="21" t="s">
        <v>115</v>
      </c>
      <c r="F68" s="30">
        <v>40</v>
      </c>
      <c r="G68" s="28">
        <v>0</v>
      </c>
      <c r="H68" s="29">
        <v>0</v>
      </c>
      <c r="I68" s="7">
        <f t="shared" si="3"/>
        <v>0</v>
      </c>
      <c r="J68" s="7">
        <f t="shared" si="1"/>
        <v>0</v>
      </c>
      <c r="K68" s="18">
        <f t="shared" si="2"/>
        <v>0</v>
      </c>
    </row>
    <row r="69" spans="1:11" ht="15.75" x14ac:dyDescent="0.25">
      <c r="E69" s="3"/>
      <c r="F69" s="3"/>
      <c r="G69" s="3"/>
      <c r="H69" s="26" t="s">
        <v>71</v>
      </c>
      <c r="I69" s="23">
        <f>SUM(I5:I68)</f>
        <v>0</v>
      </c>
      <c r="J69" s="23">
        <f t="shared" ref="J69:K69" si="4">SUM(J5:J67)</f>
        <v>0</v>
      </c>
      <c r="K69" s="23">
        <f t="shared" si="4"/>
        <v>0</v>
      </c>
    </row>
    <row r="70" spans="1:11" ht="15.75" x14ac:dyDescent="0.25">
      <c r="E70" s="3"/>
      <c r="F70" s="3"/>
      <c r="G70" s="3"/>
      <c r="H70" s="3"/>
      <c r="I70" s="9"/>
      <c r="J70" s="10"/>
      <c r="K70" s="11"/>
    </row>
    <row r="72" spans="1:11" ht="15.75" x14ac:dyDescent="0.25"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 ht="15.75" x14ac:dyDescent="0.25">
      <c r="B73" s="3" t="s">
        <v>76</v>
      </c>
      <c r="C73" s="3"/>
      <c r="D73" s="3"/>
      <c r="E73" s="3"/>
      <c r="F73" s="3"/>
      <c r="G73" s="3"/>
      <c r="H73" s="3"/>
      <c r="I73" s="22"/>
      <c r="J73" s="22"/>
      <c r="K73" s="22"/>
    </row>
    <row r="74" spans="1:11" ht="15.75" x14ac:dyDescent="0.25">
      <c r="B74" s="2" t="s">
        <v>72</v>
      </c>
      <c r="C74" s="2"/>
      <c r="D74" s="2"/>
      <c r="E74" s="2"/>
      <c r="F74" s="2"/>
      <c r="G74" s="2"/>
    </row>
    <row r="75" spans="1:11" ht="15.75" x14ac:dyDescent="0.25">
      <c r="B75" s="2" t="s">
        <v>117</v>
      </c>
    </row>
    <row r="76" spans="1:11" ht="15.75" x14ac:dyDescent="0.25">
      <c r="B76" s="2" t="s">
        <v>118</v>
      </c>
    </row>
  </sheetData>
  <pageMargins left="0.7" right="0.7" top="0.75" bottom="0.75" header="0.511811023622047" footer="0.511811023622047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Zaleski</dc:creator>
  <cp:lastModifiedBy>ITI1032</cp:lastModifiedBy>
  <cp:revision>2</cp:revision>
  <cp:lastPrinted>2024-09-23T09:30:12Z</cp:lastPrinted>
  <dcterms:created xsi:type="dcterms:W3CDTF">2024-05-28T18:26:02Z</dcterms:created>
  <dcterms:modified xsi:type="dcterms:W3CDTF">2024-10-02T08:56:53Z</dcterms:modified>
  <dc:language>pl-PL</dc:language>
</cp:coreProperties>
</file>